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8"/>
  </bookViews>
  <sheets>
    <sheet name="17,04" sheetId="1" r:id="rId1"/>
    <sheet name="17,04б" sheetId="2" r:id="rId2"/>
    <sheet name="18,04" sheetId="3" r:id="rId3"/>
    <sheet name="18,04б" sheetId="4" r:id="rId4"/>
    <sheet name="19,04" sheetId="5" r:id="rId5"/>
    <sheet name="19,04б" sheetId="6" r:id="rId6"/>
    <sheet name="20,04" sheetId="7" r:id="rId7"/>
    <sheet name="20,04б" sheetId="8" r:id="rId8"/>
    <sheet name="21,04" sheetId="9" r:id="rId9"/>
    <sheet name="21,04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<sst xmlns="http://schemas.openxmlformats.org/spreadsheetml/2006/main" count="689" uniqueCount="152">
  <si>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</si>
  <si>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</si>
  <si>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</si>
  <si>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</si>
  <si>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17 апреля  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</si>
  <si>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</si>
  <si>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</si>
  <si>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</si>
  <si>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</si>
  <si>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</si>
  <si>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</si>
  <si>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</si>
  <si>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</si>
  <si>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</si>
  <si>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</si>
  <si>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</si>
  <si>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</si>
  <si>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</si>
  <si>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</si>
  <si>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Сыр</t>
  </si>
  <si>
    <t>1/20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</si>
  <si>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</si>
  <si>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</si>
  <si>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</si>
  <si>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</si>
  <si>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</si>
  <si>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</si>
  <si>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</si>
  <si>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</si>
  <si>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</si>
  <si>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</si>
  <si>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</si>
  <si>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1/44</t>
  </si>
  <si>
    <t>Фрукты</t>
  </si>
  <si>
    <t>ИТОГО :</t>
  </si>
  <si>
    <t>ОБЕД</t>
  </si>
  <si>
    <t>закуска</t>
  </si>
  <si>
    <t>Яйцо отварное</t>
  </si>
  <si>
    <t>1 блюдо</t>
  </si>
  <si>
    <t>139-96</t>
  </si>
  <si>
    <t>Суп гороховый с туш.гов.</t>
  </si>
  <si>
    <t>15/250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</si>
  <si>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</si>
  <si>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</si>
  <si>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</si>
  <si>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</si>
  <si>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</si>
  <si>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</si>
  <si>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</si>
  <si>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</si>
  <si>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</si>
  <si>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</si>
  <si>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</si>
  <si>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1/57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</si>
  <si>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</si>
  <si>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</si>
  <si>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</si>
  <si>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</si>
  <si>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</si>
  <si>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</si>
  <si>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</si>
  <si>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</si>
  <si>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</si>
  <si>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</si>
  <si>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</si>
  <si>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</si>
  <si>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Хлеб</t>
  </si>
  <si>
    <t>Батон</t>
  </si>
  <si>
    <t>1/67</t>
  </si>
  <si>
    <t>салат</t>
  </si>
  <si>
    <t>12/250</t>
  </si>
  <si>
    <t>вторник           18 апреля     2023 год</t>
  </si>
  <si>
    <t>МЕНЮ (7-10лет) вторая неделя</t>
  </si>
  <si>
    <t>Огурцы свежие</t>
  </si>
  <si>
    <t>1/50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</si>
  <si>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</si>
  <si>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</si>
  <si>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</si>
  <si>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</si>
  <si>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</si>
  <si>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</si>
  <si>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пшеничный</t>
  </si>
  <si>
    <t>Апельсин</t>
  </si>
  <si>
    <t xml:space="preserve">Салат картофельный с зел.горошком  и морковью </t>
  </si>
  <si>
    <t>1/100</t>
  </si>
  <si>
    <t>135-96</t>
  </si>
  <si>
    <t>Борщ из свежей капусты с гов.тушенкой и сметаной</t>
  </si>
  <si>
    <t>18/250/10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</si>
  <si>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</si>
  <si>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</si>
  <si>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</si>
  <si>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</si>
  <si>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</si>
  <si>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</si>
  <si>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 садовых ягод+С</t>
  </si>
  <si>
    <t>ржаной</t>
  </si>
  <si>
    <t>1/41</t>
  </si>
  <si>
    <t>фрукт</t>
  </si>
  <si>
    <t>Яблоко</t>
  </si>
  <si>
    <t>среда                  19 апреля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</si>
  <si>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</si>
  <si>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</si>
  <si>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</si>
  <si>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</si>
  <si>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</si>
  <si>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</si>
  <si>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</si>
  <si>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25/250</t>
  </si>
  <si>
    <t>420-96</t>
  </si>
  <si>
    <t>Ленивые голубцы</t>
  </si>
  <si>
    <t>2/106,5</t>
  </si>
  <si>
    <t>585-96</t>
  </si>
  <si>
    <t>Компот"Лесные ягоды"+С</t>
  </si>
  <si>
    <t>1/73</t>
  </si>
  <si>
    <t>1/56</t>
  </si>
  <si>
    <t>четверг                                                   20 апреля   2023г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</si>
  <si>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</si>
  <si>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</si>
  <si>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</si>
  <si>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</si>
  <si>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</si>
  <si>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</si>
  <si>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</si>
  <si>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>Капуста квашеная</t>
  </si>
  <si>
    <t>201-2007</t>
  </si>
  <si>
    <t>Суп из овощей на к/б  со сметаной</t>
  </si>
  <si>
    <t>1/250/15</t>
  </si>
  <si>
    <t>460-96</t>
  </si>
  <si>
    <t>Котлета куриная(грудка кур)</t>
  </si>
  <si>
    <t>472-96</t>
  </si>
  <si>
    <t>Пюре картофельное</t>
  </si>
  <si>
    <t>867-3-07</t>
  </si>
  <si>
    <t>Компот из кураги+С</t>
  </si>
  <si>
    <t>1/65</t>
  </si>
  <si>
    <t>265-96</t>
  </si>
  <si>
    <t>Запеканка творожная со сг.молоком</t>
  </si>
  <si>
    <t>1/200/20</t>
  </si>
  <si>
    <t>1/250/10</t>
  </si>
  <si>
    <t>1/17</t>
  </si>
  <si>
    <t>пятница                                             21 апреля    2023г</t>
  </si>
  <si>
    <t>1/21</t>
  </si>
  <si>
    <t>Каша геркулесовая с маслом сливочным</t>
  </si>
  <si>
    <t>Помидоры свежие</t>
  </si>
  <si>
    <t>Суп картофельный с мак.изд.с фрикадельками</t>
  </si>
  <si>
    <t>1/250/17,5</t>
  </si>
  <si>
    <t>330-96</t>
  </si>
  <si>
    <t>Шницель рыбный(минтай)</t>
  </si>
  <si>
    <t>215-96</t>
  </si>
  <si>
    <t>1/55</t>
  </si>
  <si>
    <t>1/40</t>
  </si>
  <si>
    <t>1/80</t>
  </si>
  <si>
    <t>1/47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</si>
</sst>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49" fontId="17" fillId="2" borderId="27" xfId="0" applyNumberFormat="1" applyFont="1" applyFill="1" applyBorder="1" applyAlignment="1">
      <alignment horizontal="center" vertical="center"/>
    </xf>
    <xf numFmtId="2" fontId="17" fillId="2" borderId="27" xfId="0" applyNumberFormat="1" applyFont="1" applyFill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center"/>
    </xf>
    <xf numFmtId="2" fontId="17" fillId="0" borderId="32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5" fillId="0" borderId="8" xfId="0" applyFont="1" applyBorder="1"/>
    <xf numFmtId="0" fontId="25" fillId="0" borderId="27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8" zoomScale="75" zoomScaleNormal="75" zoomScaleSheetLayoutView="75" workbookViewId="0">
      <selection activeCell="D25" sqref="D25:F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 t="s">
        <v>19</v>
      </c>
      <c r="E12" s="48"/>
      <c r="F12" s="48"/>
      <c r="G12" s="49"/>
      <c r="H12" s="40" t="s">
        <v>20</v>
      </c>
      <c r="I12" s="41">
        <v>13.27</v>
      </c>
      <c r="J12" s="50">
        <v>112</v>
      </c>
      <c r="K12" s="50">
        <v>5.2</v>
      </c>
      <c r="L12" s="51">
        <v>3.6</v>
      </c>
      <c r="M12" s="51"/>
      <c r="N12" s="51">
        <v>1.2</v>
      </c>
      <c r="O12" s="52"/>
    </row>
    <row r="13" spans="1:58" ht="39.950000000000003" customHeight="1">
      <c r="A13" s="45"/>
      <c r="B13" s="46" t="s">
        <v>21</v>
      </c>
      <c r="C13" s="38" t="s">
        <v>22</v>
      </c>
      <c r="D13" s="47" t="s">
        <v>23</v>
      </c>
      <c r="E13" s="48"/>
      <c r="F13" s="48"/>
      <c r="G13" s="49"/>
      <c r="H13" s="40" t="s">
        <v>24</v>
      </c>
      <c r="I13" s="41">
        <v>22.16</v>
      </c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55"/>
    </row>
    <row r="14" spans="1:58" ht="39.950000000000003" customHeight="1">
      <c r="A14" s="45"/>
      <c r="B14" s="56" t="s">
        <v>25</v>
      </c>
      <c r="C14" s="57">
        <v>642.96</v>
      </c>
      <c r="D14" s="58" t="s">
        <v>26</v>
      </c>
      <c r="E14" s="59"/>
      <c r="F14" s="59"/>
      <c r="G14" s="60"/>
      <c r="H14" s="61" t="s">
        <v>27</v>
      </c>
      <c r="I14" s="50">
        <v>10.88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5"/>
      <c r="B15" s="66"/>
      <c r="C15" s="38"/>
      <c r="D15" s="39" t="s">
        <v>28</v>
      </c>
      <c r="E15" s="39"/>
      <c r="F15" s="39"/>
      <c r="G15" s="39"/>
      <c r="H15" s="67" t="s">
        <v>29</v>
      </c>
      <c r="I15" s="68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69"/>
    </row>
    <row r="16" spans="1:58" ht="39.950000000000003" customHeight="1">
      <c r="A16" s="45"/>
      <c r="B16" s="56" t="s">
        <v>30</v>
      </c>
      <c r="C16" s="70"/>
      <c r="D16" s="71" t="s">
        <v>31</v>
      </c>
      <c r="E16" s="71"/>
      <c r="F16" s="71"/>
      <c r="G16" s="71"/>
      <c r="H16" s="72" t="s">
        <v>32</v>
      </c>
      <c r="I16" s="73">
        <v>3.75</v>
      </c>
      <c r="J16" s="50">
        <v>112</v>
      </c>
      <c r="K16" s="50">
        <v>5.2</v>
      </c>
      <c r="L16" s="51">
        <v>3.6</v>
      </c>
      <c r="M16" s="51"/>
      <c r="N16" s="51">
        <v>1.2</v>
      </c>
      <c r="O16" s="52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86" t="s">
        <v>34</v>
      </c>
      <c r="E18" s="86"/>
      <c r="F18" s="86"/>
      <c r="G18" s="86"/>
      <c r="H18" s="87"/>
      <c r="I18" s="88">
        <f>SUM(I11:I17)</f>
        <v>89.87</v>
      </c>
      <c r="J18" s="88">
        <f>SUM(J11:J17)</f>
        <v>1176.25</v>
      </c>
      <c r="K18" s="88">
        <f>SUM(K10:K17)</f>
        <v>44.740000000000009</v>
      </c>
      <c r="L18" s="89">
        <f>SUM(L10:M17)</f>
        <v>88</v>
      </c>
      <c r="M18" s="89"/>
      <c r="N18" s="89">
        <f>SUM(N10:O17)</f>
        <v>99.95</v>
      </c>
      <c r="O18" s="90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36</v>
      </c>
      <c r="C20" s="95"/>
      <c r="D20" s="96" t="s">
        <v>37</v>
      </c>
      <c r="E20" s="97"/>
      <c r="F20" s="97"/>
      <c r="G20" s="98"/>
      <c r="H20" s="99" t="s">
        <v>29</v>
      </c>
      <c r="I20" s="100">
        <v>11.7</v>
      </c>
      <c r="J20" s="100">
        <v>110</v>
      </c>
      <c r="K20" s="100">
        <v>12.3</v>
      </c>
      <c r="L20" s="101"/>
      <c r="M20" s="101">
        <v>0</v>
      </c>
      <c r="N20" s="102">
        <v>4.9000000000000004</v>
      </c>
      <c r="O20" s="103"/>
    </row>
    <row r="21" spans="1:15" ht="58.5" customHeight="1">
      <c r="A21" s="45"/>
      <c r="B21" s="104" t="s">
        <v>38</v>
      </c>
      <c r="C21" s="105" t="s">
        <v>39</v>
      </c>
      <c r="D21" s="39" t="s">
        <v>40</v>
      </c>
      <c r="E21" s="39"/>
      <c r="F21" s="39"/>
      <c r="G21" s="39"/>
      <c r="H21" s="40" t="s">
        <v>41</v>
      </c>
      <c r="I21" s="53">
        <v>15.38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5"/>
    </row>
    <row r="22" spans="1:15" ht="39.950000000000003" customHeight="1">
      <c r="A22" s="45"/>
      <c r="B22" s="46" t="s">
        <v>42</v>
      </c>
      <c r="C22" s="105" t="s">
        <v>43</v>
      </c>
      <c r="D22" s="39" t="s">
        <v>44</v>
      </c>
      <c r="E22" s="39"/>
      <c r="F22" s="39"/>
      <c r="G22" s="39"/>
      <c r="H22" s="40" t="s">
        <v>45</v>
      </c>
      <c r="I22" s="53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5"/>
    </row>
    <row r="23" spans="1:15" ht="39.950000000000003" customHeight="1">
      <c r="A23" s="45"/>
      <c r="B23" s="46" t="s">
        <v>46</v>
      </c>
      <c r="C23" s="105" t="s">
        <v>47</v>
      </c>
      <c r="D23" s="71" t="s">
        <v>48</v>
      </c>
      <c r="E23" s="71"/>
      <c r="F23" s="71"/>
      <c r="G23" s="71"/>
      <c r="H23" s="40" t="s">
        <v>49</v>
      </c>
      <c r="I23" s="41">
        <v>8.51</v>
      </c>
      <c r="J23" s="50">
        <v>212</v>
      </c>
      <c r="K23" s="41">
        <v>6.3</v>
      </c>
      <c r="L23" s="106"/>
      <c r="M23" s="106">
        <v>5.4</v>
      </c>
      <c r="N23" s="42">
        <v>33.799999999999997</v>
      </c>
      <c r="O23" s="55"/>
    </row>
    <row r="24" spans="1:15" ht="39.950000000000003" customHeight="1">
      <c r="A24" s="45"/>
      <c r="B24" s="107" t="s">
        <v>25</v>
      </c>
      <c r="C24" s="105" t="s">
        <v>50</v>
      </c>
      <c r="D24" s="71" t="s">
        <v>51</v>
      </c>
      <c r="E24" s="71"/>
      <c r="F24" s="71"/>
      <c r="G24" s="71"/>
      <c r="H24" s="40" t="s">
        <v>27</v>
      </c>
      <c r="I24" s="53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52</v>
      </c>
      <c r="E26" s="115"/>
      <c r="F26" s="116"/>
      <c r="G26" s="111"/>
      <c r="H26" s="40" t="s">
        <v>53</v>
      </c>
      <c r="I26" s="53">
        <v>3.39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>
      <c r="A27" s="117"/>
      <c r="B27" s="118" t="s">
        <v>54</v>
      </c>
      <c r="C27" s="119"/>
      <c r="D27" s="120"/>
      <c r="E27" s="120"/>
      <c r="F27" s="120"/>
      <c r="G27" s="120"/>
      <c r="H27" s="121"/>
      <c r="I27" s="53"/>
      <c r="J27" s="41"/>
      <c r="K27" s="41"/>
      <c r="L27" s="42"/>
      <c r="M27" s="42"/>
      <c r="N27" s="42"/>
      <c r="O27" s="55"/>
    </row>
    <row r="28" spans="1:15" ht="37.5" customHeight="1" thickBot="1">
      <c r="A28" s="122"/>
      <c r="B28" s="123"/>
      <c r="C28" s="123"/>
      <c r="D28" s="124" t="s">
        <v>34</v>
      </c>
      <c r="E28" s="124"/>
      <c r="F28" s="124"/>
      <c r="G28" s="124"/>
      <c r="H28" s="125"/>
      <c r="I28" s="126">
        <f>SUM(I20:I27)</f>
        <v>100.00000000000001</v>
      </c>
      <c r="J28" s="126">
        <f>SUM(J20:J27)</f>
        <v>1111.2</v>
      </c>
      <c r="K28" s="126">
        <f>SUM(K20:K27)</f>
        <v>54.75</v>
      </c>
      <c r="L28" s="127">
        <f>SUM(L20:M27)</f>
        <v>29.65</v>
      </c>
      <c r="M28" s="127"/>
      <c r="N28" s="127">
        <f>SUM(N20:O27)</f>
        <v>144.94999999999999</v>
      </c>
      <c r="O28" s="128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189.87</v>
      </c>
      <c r="J32" s="157">
        <f>J18+J28</f>
        <v>2287.4499999999998</v>
      </c>
      <c r="K32" s="157">
        <f>SUM(K18+K28)</f>
        <v>99.490000000000009</v>
      </c>
      <c r="L32" s="158">
        <f>L18+L28</f>
        <v>117.65</v>
      </c>
      <c r="M32" s="159"/>
      <c r="N32" s="160">
        <f>N18+N28</f>
        <v>244.89999999999998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6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47" t="s">
        <v>17</v>
      </c>
      <c r="E11" s="48"/>
      <c r="F11" s="48"/>
      <c r="G11" s="194"/>
      <c r="H11" s="40" t="s">
        <v>18</v>
      </c>
      <c r="I11" s="41">
        <v>12.78</v>
      </c>
      <c r="J11" s="197">
        <v>112</v>
      </c>
      <c r="K11" s="197">
        <v>1.3</v>
      </c>
      <c r="L11" s="198"/>
      <c r="M11" s="199">
        <v>5.8</v>
      </c>
      <c r="N11" s="200">
        <v>2.2999999999999998</v>
      </c>
      <c r="O11" s="201"/>
    </row>
    <row r="12" spans="1:58" ht="39.950000000000003" customHeight="1">
      <c r="A12" s="45"/>
      <c r="B12" s="37"/>
      <c r="C12" s="206"/>
      <c r="D12" s="47"/>
      <c r="E12" s="48"/>
      <c r="F12" s="48"/>
      <c r="G12" s="194"/>
      <c r="H12" s="40"/>
      <c r="I12" s="41"/>
      <c r="J12" s="41"/>
      <c r="K12" s="41"/>
      <c r="L12" s="43"/>
      <c r="M12" s="195"/>
      <c r="N12" s="43"/>
      <c r="O12" s="44"/>
    </row>
    <row r="13" spans="1:58" ht="49.5" customHeight="1">
      <c r="A13" s="45"/>
      <c r="B13" s="46" t="s">
        <v>21</v>
      </c>
      <c r="C13" s="38" t="s">
        <v>22</v>
      </c>
      <c r="D13" s="47" t="s">
        <v>141</v>
      </c>
      <c r="E13" s="48"/>
      <c r="F13" s="48"/>
      <c r="G13" s="49"/>
      <c r="H13" s="40" t="s">
        <v>24</v>
      </c>
      <c r="I13" s="41">
        <v>23.52</v>
      </c>
      <c r="J13" s="53">
        <v>331.2</v>
      </c>
      <c r="K13" s="41">
        <v>7.8</v>
      </c>
      <c r="L13" s="54">
        <v>14.59</v>
      </c>
      <c r="M13" s="54"/>
      <c r="N13" s="42">
        <v>43.2</v>
      </c>
      <c r="O13" s="55"/>
    </row>
    <row r="14" spans="1:58" ht="39.950000000000003" customHeight="1">
      <c r="A14" s="45"/>
      <c r="B14" s="46" t="s">
        <v>46</v>
      </c>
      <c r="C14" s="38"/>
      <c r="D14" s="47"/>
      <c r="E14" s="48"/>
      <c r="F14" s="48"/>
      <c r="G14" s="49"/>
      <c r="H14" s="40"/>
      <c r="I14" s="41"/>
      <c r="J14" s="53"/>
      <c r="K14" s="41"/>
      <c r="L14" s="54"/>
      <c r="M14" s="54"/>
      <c r="N14" s="42"/>
      <c r="O14" s="55"/>
    </row>
    <row r="15" spans="1:58" ht="39.950000000000003" customHeight="1">
      <c r="A15" s="45"/>
      <c r="B15" s="56" t="s">
        <v>25</v>
      </c>
      <c r="C15" s="57">
        <v>642.96</v>
      </c>
      <c r="D15" s="58" t="s">
        <v>26</v>
      </c>
      <c r="E15" s="59"/>
      <c r="F15" s="59"/>
      <c r="G15" s="60"/>
      <c r="H15" s="61" t="s">
        <v>27</v>
      </c>
      <c r="I15" s="50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66"/>
      <c r="C16" s="178"/>
      <c r="D16" s="179" t="s">
        <v>28</v>
      </c>
      <c r="E16" s="180"/>
      <c r="F16" s="180"/>
      <c r="G16" s="181"/>
      <c r="H16" s="67" t="s">
        <v>29</v>
      </c>
      <c r="I16" s="68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69"/>
    </row>
    <row r="17" spans="1:15" ht="39.950000000000003" customHeight="1">
      <c r="A17" s="45"/>
      <c r="B17" s="56" t="s">
        <v>66</v>
      </c>
      <c r="C17" s="225"/>
      <c r="D17" s="71" t="s">
        <v>67</v>
      </c>
      <c r="E17" s="71"/>
      <c r="F17" s="71"/>
      <c r="G17" s="71"/>
      <c r="H17" s="40" t="s">
        <v>149</v>
      </c>
      <c r="I17" s="41">
        <v>3.88</v>
      </c>
      <c r="J17" s="41">
        <v>69</v>
      </c>
      <c r="K17" s="41">
        <v>12.3</v>
      </c>
      <c r="L17" s="112">
        <v>11.5</v>
      </c>
      <c r="M17" s="112">
        <v>1.9</v>
      </c>
      <c r="N17" s="42">
        <v>7.4</v>
      </c>
      <c r="O17" s="55"/>
    </row>
    <row r="18" spans="1:15" ht="39.950000000000003" customHeight="1" thickBot="1">
      <c r="A18" s="74"/>
      <c r="B18" s="75" t="s">
        <v>33</v>
      </c>
      <c r="C18" s="226"/>
      <c r="D18" s="227"/>
      <c r="E18" s="235"/>
      <c r="F18" s="235"/>
      <c r="G18" s="236"/>
      <c r="H18" s="228"/>
      <c r="I18" s="22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</v>
      </c>
      <c r="J19" s="88">
        <f>SUM(J11:J18)</f>
        <v>731.15</v>
      </c>
      <c r="K19" s="88">
        <f>SUM(K10:K18)</f>
        <v>36.239999999999995</v>
      </c>
      <c r="L19" s="89">
        <f>SUM(L10:M18)</f>
        <v>58.99</v>
      </c>
      <c r="M19" s="89"/>
      <c r="N19" s="89">
        <f>SUM(N10:O18)</f>
        <v>76.75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231"/>
      <c r="D21" s="232" t="s">
        <v>142</v>
      </c>
      <c r="E21" s="233"/>
      <c r="F21" s="233"/>
      <c r="G21" s="234"/>
      <c r="H21" s="183" t="s">
        <v>150</v>
      </c>
      <c r="I21" s="184">
        <v>20.23</v>
      </c>
      <c r="J21" s="184">
        <v>114</v>
      </c>
      <c r="K21" s="184">
        <v>1</v>
      </c>
      <c r="L21" s="185"/>
      <c r="M21" s="185">
        <v>1</v>
      </c>
      <c r="N21" s="186">
        <v>13</v>
      </c>
      <c r="O21" s="187"/>
    </row>
    <row r="22" spans="1:15" ht="58.5" customHeight="1">
      <c r="A22" s="45"/>
      <c r="B22" s="104" t="s">
        <v>38</v>
      </c>
      <c r="C22" s="105" t="s">
        <v>39</v>
      </c>
      <c r="D22" s="39" t="s">
        <v>143</v>
      </c>
      <c r="E22" s="39"/>
      <c r="F22" s="39"/>
      <c r="G22" s="39"/>
      <c r="H22" s="40" t="s">
        <v>144</v>
      </c>
      <c r="I22" s="53">
        <v>17.489999999999998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55"/>
    </row>
    <row r="23" spans="1:15" ht="39.950000000000003" customHeight="1">
      <c r="A23" s="45"/>
      <c r="B23" s="46" t="s">
        <v>42</v>
      </c>
      <c r="C23" s="105" t="s">
        <v>145</v>
      </c>
      <c r="D23" s="47" t="s">
        <v>146</v>
      </c>
      <c r="E23" s="48"/>
      <c r="F23" s="48"/>
      <c r="G23" s="49"/>
      <c r="H23" s="40" t="s">
        <v>84</v>
      </c>
      <c r="I23" s="53">
        <v>39.35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5"/>
    </row>
    <row r="24" spans="1:15" ht="39.950000000000003" customHeight="1">
      <c r="A24" s="45"/>
      <c r="B24" s="46" t="s">
        <v>46</v>
      </c>
      <c r="C24" s="105" t="s">
        <v>147</v>
      </c>
      <c r="D24" s="47" t="s">
        <v>92</v>
      </c>
      <c r="E24" s="48"/>
      <c r="F24" s="48"/>
      <c r="G24" s="49"/>
      <c r="H24" s="40" t="s">
        <v>27</v>
      </c>
      <c r="I24" s="41">
        <v>16.82</v>
      </c>
      <c r="J24" s="50">
        <v>250</v>
      </c>
      <c r="K24" s="41">
        <v>4</v>
      </c>
      <c r="L24" s="106"/>
      <c r="M24" s="106">
        <v>16</v>
      </c>
      <c r="N24" s="43">
        <v>25</v>
      </c>
      <c r="O24" s="44"/>
    </row>
    <row r="25" spans="1:15" ht="39.950000000000003" customHeight="1">
      <c r="A25" s="45"/>
      <c r="B25" s="107" t="s">
        <v>25</v>
      </c>
      <c r="C25" s="105" t="s">
        <v>50</v>
      </c>
      <c r="D25" s="71" t="s">
        <v>51</v>
      </c>
      <c r="E25" s="71"/>
      <c r="F25" s="71"/>
      <c r="G25" s="71"/>
      <c r="H25" s="40" t="s">
        <v>27</v>
      </c>
      <c r="I25" s="53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52</v>
      </c>
      <c r="E27" s="115"/>
      <c r="F27" s="116"/>
      <c r="G27" s="111"/>
      <c r="H27" s="40" t="s">
        <v>151</v>
      </c>
      <c r="I27" s="53">
        <v>2.84</v>
      </c>
      <c r="J27" s="41">
        <v>114</v>
      </c>
      <c r="K27" s="41">
        <v>3.5</v>
      </c>
      <c r="L27" s="112"/>
      <c r="M27" s="112">
        <v>0.6</v>
      </c>
      <c r="N27" s="112">
        <v>24</v>
      </c>
      <c r="O27" s="113"/>
    </row>
    <row r="28" spans="1:15" ht="39.950000000000003" customHeight="1">
      <c r="A28" s="117"/>
      <c r="B28" s="118" t="s">
        <v>54</v>
      </c>
      <c r="C28" s="119"/>
      <c r="D28" s="179"/>
      <c r="E28" s="180"/>
      <c r="F28" s="180"/>
      <c r="G28" s="220"/>
      <c r="H28" s="121"/>
      <c r="I28" s="53"/>
      <c r="J28" s="41"/>
      <c r="K28" s="41"/>
      <c r="L28" s="42"/>
      <c r="M28" s="42"/>
      <c r="N28" s="42"/>
      <c r="O28" s="55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99.999999999999986</v>
      </c>
      <c r="J29" s="126">
        <f>SUM(J21:J28)</f>
        <v>1437.6</v>
      </c>
      <c r="K29" s="126">
        <f>SUM(K21:K28)</f>
        <v>57.25</v>
      </c>
      <c r="L29" s="127">
        <f>SUM(L21:M28)</f>
        <v>59.75</v>
      </c>
      <c r="M29" s="127"/>
      <c r="N29" s="127">
        <f>SUM(N21:O28)</f>
        <v>160.94999999999999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</v>
      </c>
      <c r="J33" s="157">
        <f>J19+J29</f>
        <v>2168.75</v>
      </c>
      <c r="K33" s="157">
        <f>SUM(K19+K29)</f>
        <v>93.49</v>
      </c>
      <c r="L33" s="158">
        <f>L19+L29</f>
        <v>118.74000000000001</v>
      </c>
      <c r="M33" s="159"/>
      <c r="N33" s="160">
        <f>N19+N29</f>
        <v>237.7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hidden="1" customHeight="1">
      <c r="A42" s="163"/>
      <c r="B42" s="163"/>
      <c r="C42" s="165"/>
      <c r="D42" s="165"/>
      <c r="E42" s="165"/>
      <c r="F42" s="165"/>
      <c r="G42" s="162"/>
      <c r="H42" s="165"/>
      <c r="I42" s="165"/>
      <c r="J42" s="165"/>
      <c r="K42" s="11"/>
      <c r="L42" s="166"/>
      <c r="M42" s="11"/>
      <c r="N42" s="11"/>
      <c r="O42" s="11"/>
      <c r="P42" s="11"/>
      <c r="Q42" s="11"/>
    </row>
    <row r="43" spans="1:17" ht="29.25" hidden="1" customHeight="1">
      <c r="A43" s="162"/>
      <c r="B43" s="162"/>
      <c r="C43" s="162"/>
      <c r="D43" s="162"/>
      <c r="E43" s="162"/>
      <c r="F43" s="167"/>
      <c r="G43" s="162"/>
      <c r="H43" s="162"/>
      <c r="I43" s="162"/>
      <c r="J43" s="162"/>
      <c r="K43" s="11"/>
      <c r="L43" s="166"/>
      <c r="M43" s="11"/>
      <c r="N43" s="11"/>
      <c r="O43" s="11"/>
      <c r="P43" s="11"/>
      <c r="Q43" s="11"/>
    </row>
    <row r="44" spans="1:17" ht="12.75" hidden="1" customHeight="1">
      <c r="A44" s="162"/>
      <c r="B44" s="162"/>
      <c r="C44" s="162"/>
      <c r="D44" s="162"/>
      <c r="E44" s="165"/>
      <c r="F44" s="165"/>
      <c r="G44" s="165"/>
      <c r="H44" s="162"/>
      <c r="I44" s="162"/>
      <c r="J44" s="162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I25" sqref="I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64</v>
      </c>
      <c r="I12" s="41">
        <v>8.52</v>
      </c>
      <c r="J12" s="53">
        <v>473.2</v>
      </c>
      <c r="K12" s="41">
        <v>11.4</v>
      </c>
      <c r="L12" s="54">
        <v>19.8</v>
      </c>
      <c r="M12" s="54"/>
      <c r="N12" s="42">
        <v>64.599999999999994</v>
      </c>
      <c r="O12" s="55"/>
    </row>
    <row r="13" spans="1:58" ht="39.950000000000003" customHeight="1">
      <c r="A13" s="45"/>
      <c r="B13" s="46" t="s">
        <v>21</v>
      </c>
      <c r="C13" s="38" t="s">
        <v>22</v>
      </c>
      <c r="D13" s="47" t="s">
        <v>65</v>
      </c>
      <c r="E13" s="48"/>
      <c r="F13" s="48"/>
      <c r="G13" s="49"/>
      <c r="H13" s="40" t="s">
        <v>24</v>
      </c>
      <c r="I13" s="41">
        <v>25.05</v>
      </c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55"/>
    </row>
    <row r="14" spans="1:58" ht="39.950000000000003" customHeight="1">
      <c r="A14" s="45"/>
      <c r="B14" s="56" t="s">
        <v>25</v>
      </c>
      <c r="C14" s="168">
        <v>642.96</v>
      </c>
      <c r="D14" s="169" t="s">
        <v>26</v>
      </c>
      <c r="E14" s="170"/>
      <c r="F14" s="170"/>
      <c r="G14" s="171"/>
      <c r="H14" s="172" t="s">
        <v>27</v>
      </c>
      <c r="I14" s="173">
        <v>16.32</v>
      </c>
      <c r="J14" s="174">
        <v>106.95</v>
      </c>
      <c r="K14" s="174">
        <v>2.84</v>
      </c>
      <c r="L14" s="175"/>
      <c r="M14" s="175">
        <v>2.2000000000000002</v>
      </c>
      <c r="N14" s="176">
        <v>19.350000000000001</v>
      </c>
      <c r="O14" s="177"/>
    </row>
    <row r="15" spans="1:58" ht="39.950000000000003" customHeight="1">
      <c r="A15" s="45"/>
      <c r="B15" s="66"/>
      <c r="C15" s="178"/>
      <c r="D15" s="179" t="s">
        <v>28</v>
      </c>
      <c r="E15" s="180"/>
      <c r="F15" s="180"/>
      <c r="G15" s="181"/>
      <c r="H15" s="67" t="s">
        <v>29</v>
      </c>
      <c r="I15" s="68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69"/>
    </row>
    <row r="16" spans="1:58" ht="39.950000000000003" customHeight="1">
      <c r="A16" s="45"/>
      <c r="B16" s="56" t="s">
        <v>66</v>
      </c>
      <c r="C16" s="70"/>
      <c r="D16" s="182" t="s">
        <v>67</v>
      </c>
      <c r="E16" s="182"/>
      <c r="F16" s="182"/>
      <c r="G16" s="182"/>
      <c r="H16" s="72" t="s">
        <v>68</v>
      </c>
      <c r="I16" s="73">
        <v>6.61</v>
      </c>
      <c r="J16" s="50">
        <v>110</v>
      </c>
      <c r="K16" s="50">
        <v>1.2</v>
      </c>
      <c r="L16" s="51">
        <v>0</v>
      </c>
      <c r="M16" s="51"/>
      <c r="N16" s="51">
        <v>1.3</v>
      </c>
      <c r="O16" s="52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86" t="s">
        <v>34</v>
      </c>
      <c r="E18" s="86"/>
      <c r="F18" s="86"/>
      <c r="G18" s="86"/>
      <c r="H18" s="87"/>
      <c r="I18" s="88">
        <f>SUM(I11:I17)</f>
        <v>85</v>
      </c>
      <c r="J18" s="88">
        <f>SUM(J11:J17)</f>
        <v>1275.3499999999999</v>
      </c>
      <c r="K18" s="88">
        <f>SUM(K10:K17)</f>
        <v>38.840000000000003</v>
      </c>
      <c r="L18" s="89">
        <f>SUM(L10:M17)</f>
        <v>64.800000000000011</v>
      </c>
      <c r="M18" s="89"/>
      <c r="N18" s="89">
        <f>SUM(N10:O17)</f>
        <v>154.35</v>
      </c>
      <c r="O18" s="90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37</v>
      </c>
      <c r="E20" s="97"/>
      <c r="F20" s="97"/>
      <c r="G20" s="98"/>
      <c r="H20" s="183" t="s">
        <v>29</v>
      </c>
      <c r="I20" s="100">
        <v>11.7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4" t="s">
        <v>38</v>
      </c>
      <c r="C21" s="105" t="s">
        <v>39</v>
      </c>
      <c r="D21" s="39" t="s">
        <v>40</v>
      </c>
      <c r="E21" s="39"/>
      <c r="F21" s="39"/>
      <c r="G21" s="39"/>
      <c r="H21" s="40" t="s">
        <v>70</v>
      </c>
      <c r="I21" s="53">
        <v>13.44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5"/>
    </row>
    <row r="22" spans="1:15" ht="39.950000000000003" customHeight="1">
      <c r="A22" s="45"/>
      <c r="B22" s="46" t="s">
        <v>42</v>
      </c>
      <c r="C22" s="105" t="s">
        <v>43</v>
      </c>
      <c r="D22" s="39" t="s">
        <v>44</v>
      </c>
      <c r="E22" s="39"/>
      <c r="F22" s="39"/>
      <c r="G22" s="39"/>
      <c r="H22" s="40" t="s">
        <v>45</v>
      </c>
      <c r="I22" s="53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5"/>
    </row>
    <row r="23" spans="1:15" ht="39.950000000000003" customHeight="1">
      <c r="A23" s="45"/>
      <c r="B23" s="46" t="s">
        <v>46</v>
      </c>
      <c r="C23" s="105" t="s">
        <v>47</v>
      </c>
      <c r="D23" s="71" t="s">
        <v>48</v>
      </c>
      <c r="E23" s="71"/>
      <c r="F23" s="71"/>
      <c r="G23" s="71"/>
      <c r="H23" s="40" t="s">
        <v>27</v>
      </c>
      <c r="I23" s="41">
        <v>11.22</v>
      </c>
      <c r="J23" s="50">
        <v>212</v>
      </c>
      <c r="K23" s="41">
        <v>6.3</v>
      </c>
      <c r="L23" s="106"/>
      <c r="M23" s="106">
        <v>5.4</v>
      </c>
      <c r="N23" s="42">
        <v>33.799999999999997</v>
      </c>
      <c r="O23" s="55"/>
    </row>
    <row r="24" spans="1:15" ht="39.950000000000003" customHeight="1">
      <c r="A24" s="45"/>
      <c r="B24" s="107" t="s">
        <v>25</v>
      </c>
      <c r="C24" s="105" t="s">
        <v>50</v>
      </c>
      <c r="D24" s="71" t="s">
        <v>51</v>
      </c>
      <c r="E24" s="71"/>
      <c r="F24" s="71"/>
      <c r="G24" s="71"/>
      <c r="H24" s="40" t="s">
        <v>27</v>
      </c>
      <c r="I24" s="53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52</v>
      </c>
      <c r="E26" s="115"/>
      <c r="F26" s="116"/>
      <c r="G26" s="111"/>
      <c r="H26" s="40" t="s">
        <v>32</v>
      </c>
      <c r="I26" s="53">
        <v>2.62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>
      <c r="A27" s="117"/>
      <c r="B27" s="118" t="s">
        <v>54</v>
      </c>
      <c r="C27" s="119"/>
      <c r="D27" s="120"/>
      <c r="E27" s="120"/>
      <c r="F27" s="120"/>
      <c r="G27" s="120"/>
      <c r="H27" s="121"/>
      <c r="I27" s="53"/>
      <c r="J27" s="41"/>
      <c r="K27" s="41"/>
      <c r="L27" s="42"/>
      <c r="M27" s="42"/>
      <c r="N27" s="42"/>
      <c r="O27" s="55"/>
    </row>
    <row r="28" spans="1:15" ht="37.5" customHeight="1" thickBot="1">
      <c r="A28" s="122"/>
      <c r="B28" s="123"/>
      <c r="C28" s="123"/>
      <c r="D28" s="188" t="s">
        <v>34</v>
      </c>
      <c r="E28" s="189"/>
      <c r="F28" s="189"/>
      <c r="G28" s="190"/>
      <c r="H28" s="125"/>
      <c r="I28" s="126">
        <f>SUM(I20:I27)</f>
        <v>100.00000000000001</v>
      </c>
      <c r="J28" s="126">
        <f>SUM(J20:J27)</f>
        <v>1111.2</v>
      </c>
      <c r="K28" s="126">
        <f>SUM(K20:K27)</f>
        <v>54.75</v>
      </c>
      <c r="L28" s="191">
        <f>SUM(L20:M27)</f>
        <v>29.65</v>
      </c>
      <c r="M28" s="192"/>
      <c r="N28" s="191">
        <f>SUM(N20:O27)</f>
        <v>144.94999999999999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185</v>
      </c>
      <c r="J32" s="157">
        <f>J18+J28</f>
        <v>2386.5500000000002</v>
      </c>
      <c r="K32" s="157">
        <f>SUM(K18+K28)</f>
        <v>93.59</v>
      </c>
      <c r="L32" s="158">
        <f>L18+L28</f>
        <v>94.450000000000017</v>
      </c>
      <c r="M32" s="159"/>
      <c r="N32" s="160">
        <f>N18+N28</f>
        <v>299.29999999999995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21" sqref="C21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73</v>
      </c>
      <c r="E11" s="39"/>
      <c r="F11" s="39"/>
      <c r="G11" s="39"/>
      <c r="H11" s="40" t="s">
        <v>74</v>
      </c>
      <c r="I11" s="41">
        <v>6.64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3"/>
      <c r="M12" s="195"/>
      <c r="N12" s="43"/>
      <c r="O12" s="44"/>
    </row>
    <row r="13" spans="1:58" ht="49.5" customHeight="1">
      <c r="A13" s="45"/>
      <c r="B13" s="46" t="s">
        <v>21</v>
      </c>
      <c r="C13" s="105" t="s">
        <v>75</v>
      </c>
      <c r="D13" s="47" t="s">
        <v>76</v>
      </c>
      <c r="E13" s="48"/>
      <c r="F13" s="48"/>
      <c r="G13" s="49"/>
      <c r="H13" s="40" t="s">
        <v>77</v>
      </c>
      <c r="I13" s="53">
        <v>37.44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46</v>
      </c>
      <c r="C14" s="38" t="s">
        <v>47</v>
      </c>
      <c r="D14" s="47" t="s">
        <v>78</v>
      </c>
      <c r="E14" s="48"/>
      <c r="F14" s="48"/>
      <c r="G14" s="49"/>
      <c r="H14" s="40" t="s">
        <v>49</v>
      </c>
      <c r="I14" s="41">
        <v>7.53</v>
      </c>
      <c r="J14" s="53">
        <v>349.2</v>
      </c>
      <c r="K14" s="41">
        <v>14.2</v>
      </c>
      <c r="L14" s="54">
        <v>31.05</v>
      </c>
      <c r="M14" s="54"/>
      <c r="N14" s="42">
        <v>2.5</v>
      </c>
      <c r="O14" s="55"/>
    </row>
    <row r="15" spans="1:58" ht="39.950000000000003" customHeight="1">
      <c r="A15" s="45"/>
      <c r="B15" s="56" t="s">
        <v>25</v>
      </c>
      <c r="C15" s="196" t="s">
        <v>79</v>
      </c>
      <c r="D15" s="58" t="s">
        <v>80</v>
      </c>
      <c r="E15" s="59"/>
      <c r="F15" s="59"/>
      <c r="G15" s="60"/>
      <c r="H15" s="61" t="s">
        <v>27</v>
      </c>
      <c r="I15" s="50">
        <v>6.11</v>
      </c>
      <c r="J15" s="62">
        <v>93.1</v>
      </c>
      <c r="K15" s="62">
        <v>1.67</v>
      </c>
      <c r="L15" s="63"/>
      <c r="M15" s="63">
        <v>1.05</v>
      </c>
      <c r="N15" s="64">
        <v>20.3</v>
      </c>
      <c r="O15" s="6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70"/>
      <c r="D17" s="182" t="s">
        <v>81</v>
      </c>
      <c r="E17" s="182"/>
      <c r="F17" s="182"/>
      <c r="G17" s="182"/>
      <c r="H17" s="72" t="s">
        <v>32</v>
      </c>
      <c r="I17" s="73">
        <v>2.95</v>
      </c>
      <c r="J17" s="50">
        <v>78</v>
      </c>
      <c r="K17" s="50">
        <v>12</v>
      </c>
      <c r="L17" s="51">
        <v>4.5</v>
      </c>
      <c r="M17" s="51"/>
      <c r="N17" s="51">
        <v>2</v>
      </c>
      <c r="O17" s="52"/>
    </row>
    <row r="18" spans="1:15" ht="39.950000000000003" customHeight="1" thickBot="1">
      <c r="A18" s="74"/>
      <c r="B18" s="75" t="s">
        <v>33</v>
      </c>
      <c r="C18" s="76"/>
      <c r="D18" s="77" t="s">
        <v>82</v>
      </c>
      <c r="E18" s="77"/>
      <c r="F18" s="77"/>
      <c r="G18" s="77"/>
      <c r="H18" s="78" t="s">
        <v>29</v>
      </c>
      <c r="I18" s="79">
        <v>29.2</v>
      </c>
      <c r="J18" s="41">
        <v>112</v>
      </c>
      <c r="K18" s="41">
        <v>1.6</v>
      </c>
      <c r="L18" s="112"/>
      <c r="M18" s="112">
        <v>0</v>
      </c>
      <c r="N18" s="43">
        <v>12</v>
      </c>
      <c r="O18" s="44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89.87</v>
      </c>
      <c r="J19" s="88">
        <f>SUM(J11:J18)</f>
        <v>1280</v>
      </c>
      <c r="K19" s="88">
        <f>SUM(K10:K18)</f>
        <v>58.12</v>
      </c>
      <c r="L19" s="89">
        <f>SUM(L10:M18)</f>
        <v>96.8</v>
      </c>
      <c r="M19" s="89"/>
      <c r="N19" s="89">
        <f>SUM(N10:O18)</f>
        <v>66.599999999999994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42.75" customHeight="1">
      <c r="A21" s="36" t="s">
        <v>35</v>
      </c>
      <c r="B21" s="94" t="s">
        <v>36</v>
      </c>
      <c r="C21" s="105"/>
      <c r="D21" s="39" t="s">
        <v>83</v>
      </c>
      <c r="E21" s="39"/>
      <c r="F21" s="39"/>
      <c r="G21" s="39"/>
      <c r="H21" s="40" t="s">
        <v>84</v>
      </c>
      <c r="I21" s="53">
        <v>9.23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5"/>
    </row>
    <row r="22" spans="1:15" ht="58.5" customHeight="1">
      <c r="A22" s="45"/>
      <c r="B22" s="104" t="s">
        <v>38</v>
      </c>
      <c r="C22" s="105" t="s">
        <v>85</v>
      </c>
      <c r="D22" s="39" t="s">
        <v>86</v>
      </c>
      <c r="E22" s="39"/>
      <c r="F22" s="39"/>
      <c r="G22" s="39"/>
      <c r="H22" s="40" t="s">
        <v>87</v>
      </c>
      <c r="I22" s="53">
        <v>20.46</v>
      </c>
      <c r="J22" s="41">
        <v>149.1</v>
      </c>
      <c r="K22" s="41">
        <v>7.5</v>
      </c>
      <c r="L22" s="42">
        <v>8.3000000000000007</v>
      </c>
      <c r="M22" s="42"/>
      <c r="N22" s="42">
        <v>10.5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89</v>
      </c>
      <c r="E23" s="39"/>
      <c r="F23" s="39"/>
      <c r="G23" s="39"/>
      <c r="H23" s="40" t="s">
        <v>90</v>
      </c>
      <c r="I23" s="53">
        <v>48.68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5"/>
    </row>
    <row r="24" spans="1:15" ht="39.950000000000003" customHeight="1">
      <c r="A24" s="45"/>
      <c r="B24" s="46" t="s">
        <v>46</v>
      </c>
      <c r="C24" s="105" t="s">
        <v>91</v>
      </c>
      <c r="D24" s="47" t="s">
        <v>92</v>
      </c>
      <c r="E24" s="48"/>
      <c r="F24" s="48"/>
      <c r="G24" s="49"/>
      <c r="H24" s="40" t="s">
        <v>49</v>
      </c>
      <c r="I24" s="41">
        <v>12.62</v>
      </c>
      <c r="J24" s="50">
        <v>262.8</v>
      </c>
      <c r="K24" s="41">
        <v>4.3</v>
      </c>
      <c r="L24" s="106"/>
      <c r="M24" s="106">
        <v>7.2</v>
      </c>
      <c r="N24" s="43">
        <v>441</v>
      </c>
      <c r="O24" s="44"/>
    </row>
    <row r="25" spans="1:15" ht="39.950000000000003" customHeight="1">
      <c r="A25" s="45"/>
      <c r="B25" s="107" t="s">
        <v>25</v>
      </c>
      <c r="C25" s="105" t="s">
        <v>93</v>
      </c>
      <c r="D25" s="47" t="s">
        <v>94</v>
      </c>
      <c r="E25" s="48"/>
      <c r="F25" s="48"/>
      <c r="G25" s="49"/>
      <c r="H25" s="40" t="s">
        <v>27</v>
      </c>
      <c r="I25" s="53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95</v>
      </c>
      <c r="E27" s="115"/>
      <c r="F27" s="116"/>
      <c r="G27" s="111"/>
      <c r="H27" s="40" t="s">
        <v>96</v>
      </c>
      <c r="I27" s="53">
        <v>2.4700000000000002</v>
      </c>
      <c r="J27" s="41">
        <v>112</v>
      </c>
      <c r="K27" s="41">
        <v>12</v>
      </c>
      <c r="L27" s="112"/>
      <c r="M27" s="112">
        <v>1.2</v>
      </c>
      <c r="N27" s="112">
        <v>23.6</v>
      </c>
      <c r="O27" s="113"/>
    </row>
    <row r="28" spans="1:15" ht="39.950000000000003" customHeight="1">
      <c r="A28" s="117"/>
      <c r="B28" s="118" t="s">
        <v>97</v>
      </c>
      <c r="C28" s="119"/>
      <c r="D28" s="120"/>
      <c r="E28" s="120"/>
      <c r="F28" s="120"/>
      <c r="G28" s="120"/>
      <c r="H28" s="121"/>
      <c r="I28" s="53"/>
      <c r="J28" s="41"/>
      <c r="K28" s="41"/>
      <c r="L28" s="42"/>
      <c r="M28" s="42"/>
      <c r="N28" s="42"/>
      <c r="O28" s="55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1113.9000000000001</v>
      </c>
      <c r="K29" s="126">
        <f>SUM(K21:K28)</f>
        <v>47.199999999999996</v>
      </c>
      <c r="L29" s="127">
        <f>SUM(L21:M28)</f>
        <v>30.08</v>
      </c>
      <c r="M29" s="127"/>
      <c r="N29" s="127">
        <f>SUM(N21:O28)</f>
        <v>555.13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2393.9</v>
      </c>
      <c r="K33" s="157">
        <f>SUM(K19+K29)</f>
        <v>105.32</v>
      </c>
      <c r="L33" s="158">
        <f>L19+L29</f>
        <v>126.88</v>
      </c>
      <c r="M33" s="159"/>
      <c r="N33" s="160">
        <f>N19+N29</f>
        <v>621.73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27" sqref="D27:F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5"/>
    </row>
    <row r="13" spans="1:58" ht="49.5" customHeight="1">
      <c r="A13" s="45"/>
      <c r="B13" s="46" t="s">
        <v>21</v>
      </c>
      <c r="C13" s="105" t="s">
        <v>75</v>
      </c>
      <c r="D13" s="47" t="s">
        <v>76</v>
      </c>
      <c r="E13" s="48"/>
      <c r="F13" s="48"/>
      <c r="G13" s="49"/>
      <c r="H13" s="40" t="s">
        <v>77</v>
      </c>
      <c r="I13" s="41">
        <v>42.32</v>
      </c>
      <c r="J13" s="53">
        <v>307</v>
      </c>
      <c r="K13" s="41">
        <v>14.9</v>
      </c>
      <c r="L13" s="54">
        <v>21.2</v>
      </c>
      <c r="M13" s="54"/>
      <c r="N13" s="42">
        <v>13.8</v>
      </c>
      <c r="O13" s="55"/>
    </row>
    <row r="14" spans="1:58" ht="39.950000000000003" customHeight="1">
      <c r="A14" s="45"/>
      <c r="B14" s="46" t="s">
        <v>46</v>
      </c>
      <c r="C14" s="38" t="s">
        <v>47</v>
      </c>
      <c r="D14" s="47" t="s">
        <v>78</v>
      </c>
      <c r="E14" s="48"/>
      <c r="F14" s="48"/>
      <c r="G14" s="49"/>
      <c r="H14" s="40" t="s">
        <v>27</v>
      </c>
      <c r="I14" s="41">
        <v>11.22</v>
      </c>
      <c r="J14" s="53">
        <v>349.2</v>
      </c>
      <c r="K14" s="41">
        <v>14.2</v>
      </c>
      <c r="L14" s="54">
        <v>31.05</v>
      </c>
      <c r="M14" s="54"/>
      <c r="N14" s="42">
        <v>2.5</v>
      </c>
      <c r="O14" s="55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70"/>
      <c r="D17" s="182" t="s">
        <v>31</v>
      </c>
      <c r="E17" s="182"/>
      <c r="F17" s="182"/>
      <c r="G17" s="182"/>
      <c r="H17" s="72" t="s">
        <v>53</v>
      </c>
      <c r="I17" s="73">
        <v>5.53</v>
      </c>
      <c r="J17" s="50">
        <v>78</v>
      </c>
      <c r="K17" s="50">
        <v>12</v>
      </c>
      <c r="L17" s="51">
        <v>4.5</v>
      </c>
      <c r="M17" s="51"/>
      <c r="N17" s="51">
        <v>2</v>
      </c>
      <c r="O17" s="52"/>
    </row>
    <row r="18" spans="1:15" ht="39.950000000000003" customHeight="1" thickBot="1">
      <c r="A18" s="74"/>
      <c r="B18" s="75" t="s">
        <v>33</v>
      </c>
      <c r="C18" s="76"/>
      <c r="D18" s="77" t="s">
        <v>98</v>
      </c>
      <c r="E18" s="77"/>
      <c r="F18" s="77"/>
      <c r="G18" s="77"/>
      <c r="H18" s="78" t="s">
        <v>29</v>
      </c>
      <c r="I18" s="79">
        <v>23.89</v>
      </c>
      <c r="J18" s="80">
        <v>45</v>
      </c>
      <c r="K18" s="80">
        <v>32</v>
      </c>
      <c r="L18" s="81"/>
      <c r="M18" s="81">
        <v>0</v>
      </c>
      <c r="N18" s="82">
        <v>12</v>
      </c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</v>
      </c>
      <c r="J19" s="88">
        <f>SUM(J11:J18)</f>
        <v>836.2</v>
      </c>
      <c r="K19" s="88">
        <f>SUM(K10:K18)</f>
        <v>73.3</v>
      </c>
      <c r="L19" s="89">
        <f>SUM(L10:M18)</f>
        <v>56.75</v>
      </c>
      <c r="M19" s="89"/>
      <c r="N19" s="89">
        <f>SUM(N10:O18)</f>
        <v>42.3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105"/>
      <c r="D21" s="39" t="s">
        <v>83</v>
      </c>
      <c r="E21" s="39"/>
      <c r="F21" s="39"/>
      <c r="G21" s="39"/>
      <c r="H21" s="40" t="s">
        <v>84</v>
      </c>
      <c r="I21" s="53">
        <v>9.23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5"/>
    </row>
    <row r="22" spans="1:15" ht="58.5" customHeight="1">
      <c r="A22" s="45"/>
      <c r="B22" s="104" t="s">
        <v>38</v>
      </c>
      <c r="C22" s="105" t="s">
        <v>85</v>
      </c>
      <c r="D22" s="39" t="s">
        <v>86</v>
      </c>
      <c r="E22" s="39"/>
      <c r="F22" s="39"/>
      <c r="G22" s="39"/>
      <c r="H22" s="40" t="s">
        <v>87</v>
      </c>
      <c r="I22" s="53">
        <v>20.46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89</v>
      </c>
      <c r="E23" s="39"/>
      <c r="F23" s="39"/>
      <c r="G23" s="39"/>
      <c r="H23" s="40" t="s">
        <v>90</v>
      </c>
      <c r="I23" s="53">
        <v>48.68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5"/>
    </row>
    <row r="24" spans="1:15" ht="39.950000000000003" customHeight="1">
      <c r="A24" s="45"/>
      <c r="B24" s="46" t="s">
        <v>46</v>
      </c>
      <c r="C24" s="105" t="s">
        <v>91</v>
      </c>
      <c r="D24" s="47" t="s">
        <v>92</v>
      </c>
      <c r="E24" s="48"/>
      <c r="F24" s="48"/>
      <c r="G24" s="49"/>
      <c r="H24" s="40" t="s">
        <v>27</v>
      </c>
      <c r="I24" s="41">
        <v>12.62</v>
      </c>
      <c r="J24" s="50">
        <v>262.8</v>
      </c>
      <c r="K24" s="41">
        <v>4.3</v>
      </c>
      <c r="L24" s="106"/>
      <c r="M24" s="106">
        <v>7.2</v>
      </c>
      <c r="N24" s="43">
        <v>441</v>
      </c>
      <c r="O24" s="44"/>
    </row>
    <row r="25" spans="1:15" ht="39.950000000000003" customHeight="1">
      <c r="A25" s="45"/>
      <c r="B25" s="107" t="s">
        <v>25</v>
      </c>
      <c r="C25" s="105" t="s">
        <v>93</v>
      </c>
      <c r="D25" s="47" t="s">
        <v>94</v>
      </c>
      <c r="E25" s="48"/>
      <c r="F25" s="48"/>
      <c r="G25" s="49"/>
      <c r="H25" s="40" t="s">
        <v>27</v>
      </c>
      <c r="I25" s="53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95</v>
      </c>
      <c r="E27" s="115"/>
      <c r="F27" s="116"/>
      <c r="G27" s="111"/>
      <c r="H27" s="40" t="s">
        <v>96</v>
      </c>
      <c r="I27" s="53">
        <v>2.4700000000000002</v>
      </c>
      <c r="J27" s="41">
        <v>112</v>
      </c>
      <c r="K27" s="41">
        <v>12</v>
      </c>
      <c r="L27" s="112"/>
      <c r="M27" s="112">
        <v>1.2</v>
      </c>
      <c r="N27" s="112">
        <v>23.6</v>
      </c>
      <c r="O27" s="113"/>
    </row>
    <row r="28" spans="1:15" ht="39.950000000000003" customHeight="1" thickBot="1">
      <c r="A28" s="117"/>
      <c r="B28" s="118" t="s">
        <v>97</v>
      </c>
      <c r="C28" s="202"/>
      <c r="D28" s="203"/>
      <c r="E28" s="203"/>
      <c r="F28" s="203"/>
      <c r="G28" s="203"/>
      <c r="H28" s="204"/>
      <c r="I28" s="205"/>
      <c r="J28" s="80"/>
      <c r="K28" s="80"/>
      <c r="L28" s="81"/>
      <c r="M28" s="81"/>
      <c r="N28" s="82"/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1322</v>
      </c>
      <c r="K29" s="126">
        <f>SUM(K21:K28)</f>
        <v>55.949999999999996</v>
      </c>
      <c r="L29" s="127">
        <f>SUM(L21:M28)</f>
        <v>31.03</v>
      </c>
      <c r="M29" s="127"/>
      <c r="N29" s="127">
        <f>SUM(N21:O28)</f>
        <v>598.88000000000011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</v>
      </c>
      <c r="J33" s="157">
        <f>J19+J29</f>
        <v>2158.1999999999998</v>
      </c>
      <c r="K33" s="157">
        <f>SUM(K19+K29)</f>
        <v>129.25</v>
      </c>
      <c r="L33" s="158">
        <f>L19+L29</f>
        <v>87.78</v>
      </c>
      <c r="M33" s="159"/>
      <c r="N33" s="160">
        <f>N19+N29</f>
        <v>641.18000000000006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B20" sqref="B20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49.5" customHeight="1">
      <c r="A12" s="45"/>
      <c r="B12" s="46" t="s">
        <v>21</v>
      </c>
      <c r="C12" s="38"/>
      <c r="D12" s="47" t="s">
        <v>100</v>
      </c>
      <c r="E12" s="48"/>
      <c r="F12" s="48"/>
      <c r="G12" s="49"/>
      <c r="H12" s="40" t="s">
        <v>29</v>
      </c>
      <c r="I12" s="41">
        <v>39.619999999999997</v>
      </c>
      <c r="J12" s="53">
        <v>99.15</v>
      </c>
      <c r="K12" s="41">
        <v>0.1</v>
      </c>
      <c r="L12" s="54">
        <v>10.8</v>
      </c>
      <c r="M12" s="54"/>
      <c r="N12" s="42">
        <v>0.2</v>
      </c>
      <c r="O12" s="55"/>
    </row>
    <row r="13" spans="1:58" ht="39.950000000000003" customHeight="1">
      <c r="A13" s="45"/>
      <c r="B13" s="46" t="s">
        <v>21</v>
      </c>
      <c r="C13" s="38" t="s">
        <v>101</v>
      </c>
      <c r="D13" s="47" t="s">
        <v>102</v>
      </c>
      <c r="E13" s="48"/>
      <c r="F13" s="48"/>
      <c r="G13" s="49"/>
      <c r="H13" s="40" t="s">
        <v>27</v>
      </c>
      <c r="I13" s="41">
        <v>29.03</v>
      </c>
      <c r="J13" s="53">
        <v>349.2</v>
      </c>
      <c r="K13" s="41">
        <v>14.2</v>
      </c>
      <c r="L13" s="54">
        <v>31.05</v>
      </c>
      <c r="M13" s="54"/>
      <c r="N13" s="42">
        <v>2.5</v>
      </c>
      <c r="O13" s="55"/>
    </row>
    <row r="14" spans="1:58" ht="39.950000000000003" customHeight="1">
      <c r="A14" s="45"/>
      <c r="B14" s="56" t="s">
        <v>25</v>
      </c>
      <c r="C14" s="105" t="s">
        <v>79</v>
      </c>
      <c r="D14" s="47" t="s">
        <v>51</v>
      </c>
      <c r="E14" s="48"/>
      <c r="F14" s="48"/>
      <c r="G14" s="49"/>
      <c r="H14" s="40" t="s">
        <v>27</v>
      </c>
      <c r="I14" s="53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5"/>
    </row>
    <row r="15" spans="1:58" ht="39.950000000000003" customHeight="1">
      <c r="A15" s="45"/>
      <c r="B15" s="46" t="s">
        <v>33</v>
      </c>
      <c r="C15" s="105"/>
      <c r="D15" s="207" t="s">
        <v>98</v>
      </c>
      <c r="E15" s="207"/>
      <c r="F15" s="207"/>
      <c r="G15" s="207"/>
      <c r="H15" s="40" t="s">
        <v>29</v>
      </c>
      <c r="I15" s="53">
        <v>15.77</v>
      </c>
      <c r="J15" s="41">
        <v>112</v>
      </c>
      <c r="K15" s="41">
        <v>1.6</v>
      </c>
      <c r="L15" s="112"/>
      <c r="M15" s="112">
        <v>0</v>
      </c>
      <c r="N15" s="43">
        <v>12</v>
      </c>
      <c r="O15" s="44"/>
    </row>
    <row r="16" spans="1:58" ht="39.950000000000003" customHeight="1">
      <c r="A16" s="45"/>
      <c r="B16" s="118" t="s">
        <v>30</v>
      </c>
      <c r="C16" s="208"/>
      <c r="D16" s="209" t="s">
        <v>31</v>
      </c>
      <c r="E16" s="209"/>
      <c r="F16" s="209"/>
      <c r="G16" s="209"/>
      <c r="H16" s="61" t="s">
        <v>103</v>
      </c>
      <c r="I16" s="184">
        <v>4.09</v>
      </c>
      <c r="J16" s="210">
        <v>114</v>
      </c>
      <c r="K16" s="210">
        <v>2.6</v>
      </c>
      <c r="L16" s="211"/>
      <c r="M16" s="211">
        <v>0.9</v>
      </c>
      <c r="N16" s="212">
        <v>1.2</v>
      </c>
      <c r="O16" s="213"/>
    </row>
    <row r="17" spans="1:15" ht="39.950000000000003" customHeight="1" thickBot="1">
      <c r="A17" s="74"/>
      <c r="B17" s="75"/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214" t="s">
        <v>34</v>
      </c>
      <c r="E18" s="215"/>
      <c r="F18" s="215"/>
      <c r="G18" s="216"/>
      <c r="H18" s="87"/>
      <c r="I18" s="88">
        <f>SUM(I11:I17)</f>
        <v>89.87</v>
      </c>
      <c r="J18" s="88">
        <f>SUM(J11:J17)</f>
        <v>786.35</v>
      </c>
      <c r="K18" s="88">
        <f>SUM(K10:K17)</f>
        <v>23.5</v>
      </c>
      <c r="L18" s="217">
        <f>SUM(L10:M17)</f>
        <v>42.95</v>
      </c>
      <c r="M18" s="218"/>
      <c r="N18" s="217">
        <f>SUM(N10:O17)</f>
        <v>28.2</v>
      </c>
      <c r="O18" s="219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104</v>
      </c>
      <c r="E20" s="97"/>
      <c r="F20" s="97"/>
      <c r="G20" s="98"/>
      <c r="H20" s="183" t="s">
        <v>84</v>
      </c>
      <c r="I20" s="100">
        <v>8.7200000000000006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4" t="s">
        <v>38</v>
      </c>
      <c r="C21" s="105" t="s">
        <v>105</v>
      </c>
      <c r="D21" s="47" t="s">
        <v>106</v>
      </c>
      <c r="E21" s="48"/>
      <c r="F21" s="48"/>
      <c r="G21" s="49"/>
      <c r="H21" s="40" t="s">
        <v>107</v>
      </c>
      <c r="I21" s="53">
        <v>22.86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5"/>
    </row>
    <row r="22" spans="1:15" ht="49.5" customHeight="1">
      <c r="A22" s="45"/>
      <c r="B22" s="46" t="s">
        <v>42</v>
      </c>
      <c r="C22" s="105" t="s">
        <v>108</v>
      </c>
      <c r="D22" s="47" t="s">
        <v>109</v>
      </c>
      <c r="E22" s="48"/>
      <c r="F22" s="48"/>
      <c r="G22" s="49"/>
      <c r="H22" s="40" t="s">
        <v>110</v>
      </c>
      <c r="I22" s="53">
        <v>51.69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5"/>
    </row>
    <row r="23" spans="1:15" ht="39.950000000000003" customHeight="1">
      <c r="A23" s="45"/>
      <c r="B23" s="46"/>
      <c r="C23" s="105"/>
      <c r="D23" s="47"/>
      <c r="E23" s="48"/>
      <c r="F23" s="48"/>
      <c r="G23" s="49"/>
      <c r="H23" s="40"/>
      <c r="I23" s="41"/>
      <c r="J23" s="50"/>
      <c r="K23" s="41"/>
      <c r="L23" s="106"/>
      <c r="M23" s="106"/>
      <c r="N23" s="43"/>
      <c r="O23" s="44"/>
    </row>
    <row r="24" spans="1:15" ht="39.950000000000003" customHeight="1">
      <c r="A24" s="45"/>
      <c r="B24" s="107" t="s">
        <v>25</v>
      </c>
      <c r="C24" s="105" t="s">
        <v>111</v>
      </c>
      <c r="D24" s="47" t="s">
        <v>112</v>
      </c>
      <c r="E24" s="48"/>
      <c r="F24" s="48"/>
      <c r="G24" s="49"/>
      <c r="H24" s="40" t="s">
        <v>27</v>
      </c>
      <c r="I24" s="53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81</v>
      </c>
      <c r="E26" s="115"/>
      <c r="F26" s="116"/>
      <c r="G26" s="111"/>
      <c r="H26" s="40" t="s">
        <v>113</v>
      </c>
      <c r="I26" s="53">
        <v>5.54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 thickBot="1">
      <c r="A27" s="117"/>
      <c r="B27" s="118" t="s">
        <v>97</v>
      </c>
      <c r="C27" s="119"/>
      <c r="D27" s="179"/>
      <c r="E27" s="180"/>
      <c r="F27" s="180"/>
      <c r="G27" s="220"/>
      <c r="H27" s="121"/>
      <c r="I27" s="53"/>
      <c r="J27" s="80"/>
      <c r="K27" s="80"/>
      <c r="L27" s="81"/>
      <c r="M27" s="81"/>
      <c r="N27" s="82"/>
      <c r="O27" s="83"/>
    </row>
    <row r="28" spans="1:15" ht="37.5" customHeight="1" thickBot="1">
      <c r="A28" s="122"/>
      <c r="B28" s="123"/>
      <c r="C28" s="123"/>
      <c r="D28" s="221" t="s">
        <v>34</v>
      </c>
      <c r="E28" s="222"/>
      <c r="F28" s="222"/>
      <c r="G28" s="223"/>
      <c r="H28" s="125"/>
      <c r="I28" s="126">
        <f>SUM(I20:I27)</f>
        <v>100</v>
      </c>
      <c r="J28" s="126">
        <f>SUM(J20:J27)</f>
        <v>734.09999999999991</v>
      </c>
      <c r="K28" s="126">
        <f>SUM(K20:K27)</f>
        <v>27.810000000000002</v>
      </c>
      <c r="L28" s="191">
        <f>SUM(L20:M27)</f>
        <v>21.400000000000002</v>
      </c>
      <c r="M28" s="192"/>
      <c r="N28" s="191">
        <f>SUM(N20:O27)</f>
        <v>81.509999999999991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189.87</v>
      </c>
      <c r="J32" s="157">
        <f>J18+J28</f>
        <v>1520.4499999999998</v>
      </c>
      <c r="K32" s="157">
        <f>SUM(K18+K28)</f>
        <v>51.31</v>
      </c>
      <c r="L32" s="158">
        <f>L18+L28</f>
        <v>64.350000000000009</v>
      </c>
      <c r="M32" s="159"/>
      <c r="N32" s="160">
        <f>N18+N28</f>
        <v>109.71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B20" sqref="B20:G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49.5" customHeight="1">
      <c r="A12" s="45"/>
      <c r="B12" s="46" t="s">
        <v>21</v>
      </c>
      <c r="C12" s="38"/>
      <c r="D12" s="47" t="s">
        <v>100</v>
      </c>
      <c r="E12" s="48"/>
      <c r="F12" s="48"/>
      <c r="G12" s="49"/>
      <c r="H12" s="40" t="s">
        <v>29</v>
      </c>
      <c r="I12" s="41">
        <v>44.78</v>
      </c>
      <c r="J12" s="53">
        <v>99.15</v>
      </c>
      <c r="K12" s="41">
        <v>0.1</v>
      </c>
      <c r="L12" s="54">
        <v>10.8</v>
      </c>
      <c r="M12" s="54"/>
      <c r="N12" s="42">
        <v>0.2</v>
      </c>
      <c r="O12" s="55"/>
    </row>
    <row r="13" spans="1:58" ht="39.950000000000003" customHeight="1">
      <c r="A13" s="45"/>
      <c r="B13" s="46" t="s">
        <v>21</v>
      </c>
      <c r="C13" s="38" t="s">
        <v>101</v>
      </c>
      <c r="D13" s="47" t="s">
        <v>102</v>
      </c>
      <c r="E13" s="48"/>
      <c r="F13" s="48"/>
      <c r="G13" s="49"/>
      <c r="H13" s="40" t="s">
        <v>27</v>
      </c>
      <c r="I13" s="41">
        <v>32.81</v>
      </c>
      <c r="J13" s="53">
        <v>349.2</v>
      </c>
      <c r="K13" s="41">
        <v>14.2</v>
      </c>
      <c r="L13" s="54">
        <v>31.05</v>
      </c>
      <c r="M13" s="54"/>
      <c r="N13" s="42">
        <v>2.5</v>
      </c>
      <c r="O13" s="55"/>
    </row>
    <row r="14" spans="1:58" ht="39.950000000000003" customHeight="1">
      <c r="A14" s="45"/>
      <c r="B14" s="56" t="s">
        <v>25</v>
      </c>
      <c r="C14" s="105" t="s">
        <v>79</v>
      </c>
      <c r="D14" s="47" t="s">
        <v>51</v>
      </c>
      <c r="E14" s="48"/>
      <c r="F14" s="48"/>
      <c r="G14" s="49"/>
      <c r="H14" s="40" t="s">
        <v>27</v>
      </c>
      <c r="I14" s="53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5"/>
    </row>
    <row r="15" spans="1:58" ht="39.950000000000003" customHeight="1">
      <c r="A15" s="45"/>
      <c r="B15" s="107" t="s">
        <v>30</v>
      </c>
      <c r="C15" s="105"/>
      <c r="D15" s="71" t="s">
        <v>31</v>
      </c>
      <c r="E15" s="71"/>
      <c r="F15" s="71"/>
      <c r="G15" s="71"/>
      <c r="H15" s="40" t="s">
        <v>114</v>
      </c>
      <c r="I15" s="53">
        <v>5.37</v>
      </c>
      <c r="J15" s="50">
        <v>78</v>
      </c>
      <c r="K15" s="50">
        <v>12</v>
      </c>
      <c r="L15" s="51">
        <v>4.5</v>
      </c>
      <c r="M15" s="51"/>
      <c r="N15" s="51">
        <v>2</v>
      </c>
      <c r="O15" s="52"/>
    </row>
    <row r="16" spans="1:58" ht="39.950000000000003" customHeight="1">
      <c r="A16" s="45"/>
      <c r="B16" s="56"/>
      <c r="C16" s="57"/>
      <c r="D16" s="179"/>
      <c r="E16" s="180"/>
      <c r="F16" s="180"/>
      <c r="G16" s="224"/>
      <c r="H16" s="121"/>
      <c r="I16" s="50"/>
      <c r="J16" s="41"/>
      <c r="K16" s="41"/>
      <c r="L16" s="112"/>
      <c r="M16" s="112"/>
      <c r="N16" s="112"/>
      <c r="O16" s="69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214" t="s">
        <v>34</v>
      </c>
      <c r="E18" s="215"/>
      <c r="F18" s="215"/>
      <c r="G18" s="216"/>
      <c r="H18" s="87"/>
      <c r="I18" s="88">
        <f>SUM(I11:I17)</f>
        <v>85.000000000000014</v>
      </c>
      <c r="J18" s="88">
        <f>SUM(J11:J17)</f>
        <v>638.35</v>
      </c>
      <c r="K18" s="88">
        <f>SUM(K10:K17)</f>
        <v>31.299999999999997</v>
      </c>
      <c r="L18" s="217">
        <f>SUM(L10:M17)</f>
        <v>46.550000000000004</v>
      </c>
      <c r="M18" s="218"/>
      <c r="N18" s="217">
        <f>SUM(N10:O17)</f>
        <v>17</v>
      </c>
      <c r="O18" s="219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104</v>
      </c>
      <c r="E20" s="97"/>
      <c r="F20" s="97"/>
      <c r="G20" s="98"/>
      <c r="H20" s="183" t="s">
        <v>84</v>
      </c>
      <c r="I20" s="100">
        <v>8.7200000000000006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4" t="s">
        <v>38</v>
      </c>
      <c r="C21" s="105" t="s">
        <v>105</v>
      </c>
      <c r="D21" s="47" t="s">
        <v>106</v>
      </c>
      <c r="E21" s="48"/>
      <c r="F21" s="48"/>
      <c r="G21" s="49"/>
      <c r="H21" s="40" t="s">
        <v>107</v>
      </c>
      <c r="I21" s="53">
        <v>22.86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5"/>
    </row>
    <row r="22" spans="1:15" ht="39.950000000000003" customHeight="1">
      <c r="A22" s="45"/>
      <c r="B22" s="46" t="s">
        <v>42</v>
      </c>
      <c r="C22" s="105" t="s">
        <v>108</v>
      </c>
      <c r="D22" s="47" t="s">
        <v>109</v>
      </c>
      <c r="E22" s="48"/>
      <c r="F22" s="48"/>
      <c r="G22" s="49"/>
      <c r="H22" s="40" t="s">
        <v>110</v>
      </c>
      <c r="I22" s="53">
        <v>51.69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5"/>
    </row>
    <row r="23" spans="1:15" ht="39.950000000000003" customHeight="1">
      <c r="A23" s="45"/>
      <c r="B23" s="46"/>
      <c r="C23" s="105"/>
      <c r="D23" s="47"/>
      <c r="E23" s="48"/>
      <c r="F23" s="48"/>
      <c r="G23" s="49"/>
      <c r="H23" s="40"/>
      <c r="I23" s="41"/>
      <c r="J23" s="50"/>
      <c r="K23" s="41"/>
      <c r="L23" s="106"/>
      <c r="M23" s="106"/>
      <c r="N23" s="43"/>
      <c r="O23" s="44"/>
    </row>
    <row r="24" spans="1:15" ht="39.950000000000003" customHeight="1">
      <c r="A24" s="45"/>
      <c r="B24" s="107" t="s">
        <v>25</v>
      </c>
      <c r="C24" s="105" t="s">
        <v>111</v>
      </c>
      <c r="D24" s="47" t="s">
        <v>112</v>
      </c>
      <c r="E24" s="48"/>
      <c r="F24" s="48"/>
      <c r="G24" s="49"/>
      <c r="H24" s="40" t="s">
        <v>27</v>
      </c>
      <c r="I24" s="53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81</v>
      </c>
      <c r="E26" s="115"/>
      <c r="F26" s="116"/>
      <c r="G26" s="111"/>
      <c r="H26" s="40" t="s">
        <v>113</v>
      </c>
      <c r="I26" s="53">
        <v>5.54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 thickBot="1">
      <c r="A27" s="117"/>
      <c r="B27" s="118" t="s">
        <v>97</v>
      </c>
      <c r="C27" s="119"/>
      <c r="D27" s="179"/>
      <c r="E27" s="180"/>
      <c r="F27" s="180"/>
      <c r="G27" s="220"/>
      <c r="H27" s="121"/>
      <c r="I27" s="53"/>
      <c r="J27" s="80"/>
      <c r="K27" s="80"/>
      <c r="L27" s="81"/>
      <c r="M27" s="81"/>
      <c r="N27" s="82"/>
      <c r="O27" s="83"/>
    </row>
    <row r="28" spans="1:15" ht="37.5" customHeight="1" thickBot="1">
      <c r="A28" s="122"/>
      <c r="B28" s="123"/>
      <c r="C28" s="123"/>
      <c r="D28" s="188" t="s">
        <v>34</v>
      </c>
      <c r="E28" s="189"/>
      <c r="F28" s="189"/>
      <c r="G28" s="190"/>
      <c r="H28" s="125"/>
      <c r="I28" s="126">
        <f>SUM(I20:I27)</f>
        <v>100</v>
      </c>
      <c r="J28" s="126">
        <f>SUM(J20:J27)</f>
        <v>734.09999999999991</v>
      </c>
      <c r="K28" s="126">
        <f>SUM(K20:K27)</f>
        <v>27.810000000000002</v>
      </c>
      <c r="L28" s="191">
        <f>SUM(L20:M27)</f>
        <v>21.400000000000002</v>
      </c>
      <c r="M28" s="192"/>
      <c r="N28" s="191">
        <f>SUM(N20:O27)</f>
        <v>81.509999999999991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185</v>
      </c>
      <c r="J32" s="157">
        <f>J18+J28</f>
        <v>1372.4499999999998</v>
      </c>
      <c r="K32" s="157">
        <f>SUM(K18+K28)</f>
        <v>59.11</v>
      </c>
      <c r="L32" s="158">
        <f>L18+L28</f>
        <v>67.95</v>
      </c>
      <c r="M32" s="159"/>
      <c r="N32" s="160">
        <f>N18+N28</f>
        <v>98.509999999999991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I21" sqref="I21:I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39.950000000000003" customHeight="1">
      <c r="A12" s="45"/>
      <c r="B12" s="37"/>
      <c r="C12" s="38" t="s">
        <v>116</v>
      </c>
      <c r="D12" s="39" t="s">
        <v>117</v>
      </c>
      <c r="E12" s="39"/>
      <c r="F12" s="39"/>
      <c r="G12" s="39"/>
      <c r="H12" s="40" t="s">
        <v>118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21</v>
      </c>
      <c r="C13" s="38" t="s">
        <v>119</v>
      </c>
      <c r="D13" s="47" t="s">
        <v>120</v>
      </c>
      <c r="E13" s="48"/>
      <c r="F13" s="48"/>
      <c r="G13" s="49"/>
      <c r="H13" s="40" t="s">
        <v>121</v>
      </c>
      <c r="I13" s="41">
        <v>47.26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55"/>
    </row>
    <row r="14" spans="1:58" ht="39.950000000000003" customHeight="1">
      <c r="A14" s="45"/>
      <c r="B14" s="46" t="s">
        <v>46</v>
      </c>
      <c r="C14" s="38"/>
      <c r="D14" s="47"/>
      <c r="E14" s="48"/>
      <c r="F14" s="48"/>
      <c r="G14" s="49"/>
      <c r="H14" s="40"/>
      <c r="I14" s="41"/>
      <c r="J14" s="53"/>
      <c r="K14" s="41"/>
      <c r="L14" s="54"/>
      <c r="M14" s="54"/>
      <c r="N14" s="42"/>
      <c r="O14" s="55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5"/>
    </row>
    <row r="16" spans="1:58" ht="39.950000000000003" customHeight="1">
      <c r="A16" s="45"/>
      <c r="B16" s="107" t="s">
        <v>30</v>
      </c>
      <c r="C16" s="178"/>
      <c r="D16" s="179" t="s">
        <v>122</v>
      </c>
      <c r="E16" s="180"/>
      <c r="F16" s="180"/>
      <c r="G16" s="181"/>
      <c r="H16" s="67" t="s">
        <v>29</v>
      </c>
      <c r="I16" s="68">
        <v>24.55</v>
      </c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69"/>
    </row>
    <row r="17" spans="1:15" ht="39.950000000000003" customHeight="1">
      <c r="A17" s="45"/>
      <c r="B17" s="56"/>
      <c r="C17" s="70"/>
      <c r="D17" s="71"/>
      <c r="E17" s="71"/>
      <c r="F17" s="71"/>
      <c r="G17" s="71"/>
      <c r="H17" s="72"/>
      <c r="I17" s="73"/>
      <c r="J17" s="50"/>
      <c r="K17" s="50"/>
      <c r="L17" s="51"/>
      <c r="M17" s="51"/>
      <c r="N17" s="51"/>
      <c r="O17" s="52"/>
    </row>
    <row r="18" spans="1:15" ht="39.950000000000003" customHeight="1" thickBot="1">
      <c r="A18" s="74"/>
      <c r="B18" s="75" t="s">
        <v>33</v>
      </c>
      <c r="C18" s="76"/>
      <c r="D18" s="77"/>
      <c r="E18" s="77"/>
      <c r="F18" s="77"/>
      <c r="G18" s="77"/>
      <c r="H18" s="78"/>
      <c r="I18" s="7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89.86999999999999</v>
      </c>
      <c r="J19" s="88">
        <f>SUM(J11:J18)</f>
        <v>854.1</v>
      </c>
      <c r="K19" s="88">
        <f>SUM(K10:K18)</f>
        <v>37.300000000000004</v>
      </c>
      <c r="L19" s="89">
        <f>SUM(L10:M18)</f>
        <v>56.65</v>
      </c>
      <c r="M19" s="89"/>
      <c r="N19" s="89">
        <f>SUM(N10:O18)</f>
        <v>66.45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/>
      <c r="D21" s="96" t="s">
        <v>123</v>
      </c>
      <c r="E21" s="97"/>
      <c r="F21" s="97"/>
      <c r="G21" s="98"/>
      <c r="H21" s="183" t="s">
        <v>84</v>
      </c>
      <c r="I21" s="100">
        <v>14.06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4" t="s">
        <v>38</v>
      </c>
      <c r="C22" s="105" t="s">
        <v>124</v>
      </c>
      <c r="D22" s="39" t="s">
        <v>125</v>
      </c>
      <c r="E22" s="39"/>
      <c r="F22" s="39"/>
      <c r="G22" s="39"/>
      <c r="H22" s="40" t="s">
        <v>126</v>
      </c>
      <c r="I22" s="53">
        <v>21.21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5"/>
    </row>
    <row r="23" spans="1:15" ht="39.950000000000003" customHeight="1">
      <c r="A23" s="45"/>
      <c r="B23" s="46" t="s">
        <v>42</v>
      </c>
      <c r="C23" s="105" t="s">
        <v>127</v>
      </c>
      <c r="D23" s="39" t="s">
        <v>128</v>
      </c>
      <c r="E23" s="39"/>
      <c r="F23" s="39"/>
      <c r="G23" s="39"/>
      <c r="H23" s="40" t="s">
        <v>84</v>
      </c>
      <c r="I23" s="53">
        <v>35.79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5"/>
    </row>
    <row r="24" spans="1:15" ht="39.950000000000003" customHeight="1">
      <c r="A24" s="45"/>
      <c r="B24" s="46" t="s">
        <v>46</v>
      </c>
      <c r="C24" s="105" t="s">
        <v>129</v>
      </c>
      <c r="D24" s="47" t="s">
        <v>130</v>
      </c>
      <c r="E24" s="48"/>
      <c r="F24" s="48"/>
      <c r="G24" s="49"/>
      <c r="H24" s="40" t="s">
        <v>49</v>
      </c>
      <c r="I24" s="41">
        <v>12.92</v>
      </c>
      <c r="J24" s="50">
        <v>320</v>
      </c>
      <c r="K24" s="41">
        <v>12</v>
      </c>
      <c r="L24" s="106"/>
      <c r="M24" s="106">
        <v>54.2</v>
      </c>
      <c r="N24" s="43">
        <v>31</v>
      </c>
      <c r="O24" s="44"/>
    </row>
    <row r="25" spans="1:15" ht="39.950000000000003" customHeight="1">
      <c r="A25" s="45"/>
      <c r="B25" s="107" t="s">
        <v>25</v>
      </c>
      <c r="C25" s="105" t="s">
        <v>131</v>
      </c>
      <c r="D25" s="47" t="s">
        <v>132</v>
      </c>
      <c r="E25" s="48"/>
      <c r="F25" s="48"/>
      <c r="G25" s="49"/>
      <c r="H25" s="40" t="s">
        <v>27</v>
      </c>
      <c r="I25" s="53">
        <v>12.12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95</v>
      </c>
      <c r="E27" s="115"/>
      <c r="F27" s="116"/>
      <c r="G27" s="111"/>
      <c r="H27" s="40" t="s">
        <v>133</v>
      </c>
      <c r="I27" s="53">
        <v>3.9</v>
      </c>
      <c r="J27" s="41">
        <v>111</v>
      </c>
      <c r="K27" s="41">
        <v>12</v>
      </c>
      <c r="L27" s="112"/>
      <c r="M27" s="112">
        <v>9.8000000000000007</v>
      </c>
      <c r="N27" s="112">
        <v>12.3</v>
      </c>
      <c r="O27" s="113"/>
    </row>
    <row r="28" spans="1:15" ht="39.950000000000003" customHeight="1" thickBot="1">
      <c r="A28" s="117"/>
      <c r="B28" s="118" t="s">
        <v>97</v>
      </c>
      <c r="C28" s="202"/>
      <c r="D28" s="203"/>
      <c r="E28" s="203"/>
      <c r="F28" s="203"/>
      <c r="G28" s="203"/>
      <c r="H28" s="204"/>
      <c r="I28" s="205"/>
      <c r="J28" s="80"/>
      <c r="K28" s="80"/>
      <c r="L28" s="81"/>
      <c r="M28" s="81"/>
      <c r="N28" s="82"/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1097.2</v>
      </c>
      <c r="K29" s="126">
        <f>SUM(K21:K28)</f>
        <v>52.6</v>
      </c>
      <c r="L29" s="127">
        <f>SUM(L21:M28)</f>
        <v>86.100000000000009</v>
      </c>
      <c r="M29" s="127"/>
      <c r="N29" s="127">
        <f>SUM(N21:O28)</f>
        <v>112.19999999999999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1951.3000000000002</v>
      </c>
      <c r="K33" s="157">
        <f>SUM(K19+K29)</f>
        <v>89.9</v>
      </c>
      <c r="L33" s="158">
        <f>L19+L29</f>
        <v>142.75</v>
      </c>
      <c r="M33" s="159"/>
      <c r="N33" s="160">
        <f>N19+N29</f>
        <v>178.64999999999998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D26" sqref="D26:F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39.950000000000003" customHeight="1">
      <c r="A12" s="45"/>
      <c r="B12" s="37"/>
      <c r="C12" s="38" t="s">
        <v>116</v>
      </c>
      <c r="D12" s="39" t="s">
        <v>117</v>
      </c>
      <c r="E12" s="39"/>
      <c r="F12" s="39"/>
      <c r="G12" s="39"/>
      <c r="H12" s="40" t="s">
        <v>118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21</v>
      </c>
      <c r="C13" s="38" t="s">
        <v>134</v>
      </c>
      <c r="D13" s="47" t="s">
        <v>135</v>
      </c>
      <c r="E13" s="48"/>
      <c r="F13" s="48"/>
      <c r="G13" s="49"/>
      <c r="H13" s="40" t="s">
        <v>136</v>
      </c>
      <c r="I13" s="41">
        <v>53.4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55"/>
    </row>
    <row r="14" spans="1:58" ht="39.950000000000003" customHeight="1">
      <c r="A14" s="45"/>
      <c r="B14" s="46" t="s">
        <v>46</v>
      </c>
      <c r="C14" s="38"/>
      <c r="D14" s="47"/>
      <c r="E14" s="48"/>
      <c r="F14" s="48"/>
      <c r="G14" s="49"/>
      <c r="H14" s="40"/>
      <c r="I14" s="41"/>
      <c r="J14" s="53"/>
      <c r="K14" s="41"/>
      <c r="L14" s="54"/>
      <c r="M14" s="54"/>
      <c r="N14" s="42"/>
      <c r="O14" s="55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225"/>
      <c r="D17" s="71"/>
      <c r="E17" s="71"/>
      <c r="F17" s="71"/>
      <c r="G17" s="71"/>
      <c r="H17" s="40"/>
      <c r="I17" s="41"/>
      <c r="J17" s="41"/>
      <c r="K17" s="41"/>
      <c r="L17" s="112"/>
      <c r="M17" s="112"/>
      <c r="N17" s="42"/>
      <c r="O17" s="55"/>
    </row>
    <row r="18" spans="1:15" ht="39.950000000000003" customHeight="1" thickBot="1">
      <c r="A18" s="74"/>
      <c r="B18" s="75"/>
      <c r="C18" s="226"/>
      <c r="D18" s="227" t="s">
        <v>98</v>
      </c>
      <c r="E18" s="227"/>
      <c r="F18" s="227"/>
      <c r="G18" s="227"/>
      <c r="H18" s="228" t="s">
        <v>29</v>
      </c>
      <c r="I18" s="229">
        <v>11.18</v>
      </c>
      <c r="J18" s="80">
        <v>45</v>
      </c>
      <c r="K18" s="80">
        <v>32</v>
      </c>
      <c r="L18" s="81"/>
      <c r="M18" s="81">
        <v>0</v>
      </c>
      <c r="N18" s="82">
        <v>12</v>
      </c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</v>
      </c>
      <c r="J19" s="88">
        <f>SUM(J11:J18)</f>
        <v>824.1</v>
      </c>
      <c r="K19" s="88">
        <f>SUM(K10:K18)</f>
        <v>68.099999999999994</v>
      </c>
      <c r="L19" s="89">
        <f>SUM(L10:M18)</f>
        <v>56.65</v>
      </c>
      <c r="M19" s="89"/>
      <c r="N19" s="89">
        <f>SUM(N10:O18)</f>
        <v>76.150000000000006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/>
      <c r="D21" s="96" t="s">
        <v>123</v>
      </c>
      <c r="E21" s="97"/>
      <c r="F21" s="97"/>
      <c r="G21" s="98"/>
      <c r="H21" s="183" t="s">
        <v>84</v>
      </c>
      <c r="I21" s="100">
        <v>14.06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4" t="s">
        <v>38</v>
      </c>
      <c r="C22" s="105" t="s">
        <v>124</v>
      </c>
      <c r="D22" s="39" t="s">
        <v>125</v>
      </c>
      <c r="E22" s="39"/>
      <c r="F22" s="39"/>
      <c r="G22" s="39"/>
      <c r="H22" s="40" t="s">
        <v>137</v>
      </c>
      <c r="I22" s="53">
        <v>19.79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5"/>
    </row>
    <row r="23" spans="1:15" ht="39.950000000000003" customHeight="1">
      <c r="A23" s="45"/>
      <c r="B23" s="46" t="s">
        <v>42</v>
      </c>
      <c r="C23" s="105" t="s">
        <v>127</v>
      </c>
      <c r="D23" s="39" t="s">
        <v>128</v>
      </c>
      <c r="E23" s="39"/>
      <c r="F23" s="39"/>
      <c r="G23" s="39"/>
      <c r="H23" s="40" t="s">
        <v>84</v>
      </c>
      <c r="I23" s="53">
        <v>35.79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5"/>
    </row>
    <row r="24" spans="1:15" ht="39.950000000000003" customHeight="1">
      <c r="A24" s="45"/>
      <c r="B24" s="46" t="s">
        <v>46</v>
      </c>
      <c r="C24" s="105" t="s">
        <v>129</v>
      </c>
      <c r="D24" s="47" t="s">
        <v>130</v>
      </c>
      <c r="E24" s="48"/>
      <c r="F24" s="48"/>
      <c r="G24" s="49"/>
      <c r="H24" s="40" t="s">
        <v>27</v>
      </c>
      <c r="I24" s="41">
        <v>17.22</v>
      </c>
      <c r="J24" s="50">
        <v>320</v>
      </c>
      <c r="K24" s="41">
        <v>12</v>
      </c>
      <c r="L24" s="106"/>
      <c r="M24" s="106">
        <v>54.2</v>
      </c>
      <c r="N24" s="43">
        <v>31</v>
      </c>
      <c r="O24" s="44"/>
    </row>
    <row r="25" spans="1:15" ht="39.950000000000003" customHeight="1">
      <c r="A25" s="45"/>
      <c r="B25" s="107" t="s">
        <v>25</v>
      </c>
      <c r="C25" s="105" t="s">
        <v>131</v>
      </c>
      <c r="D25" s="47" t="s">
        <v>132</v>
      </c>
      <c r="E25" s="48"/>
      <c r="F25" s="48"/>
      <c r="G25" s="49"/>
      <c r="H25" s="40" t="s">
        <v>27</v>
      </c>
      <c r="I25" s="53">
        <v>12.12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95</v>
      </c>
      <c r="E27" s="115"/>
      <c r="F27" s="116"/>
      <c r="G27" s="111"/>
      <c r="H27" s="40" t="s">
        <v>138</v>
      </c>
      <c r="I27" s="53">
        <v>1.02</v>
      </c>
      <c r="J27" s="41">
        <v>111</v>
      </c>
      <c r="K27" s="41">
        <v>12</v>
      </c>
      <c r="L27" s="112"/>
      <c r="M27" s="112">
        <v>9.8000000000000007</v>
      </c>
      <c r="N27" s="112">
        <v>12.3</v>
      </c>
      <c r="O27" s="113"/>
    </row>
    <row r="28" spans="1:15" ht="39.950000000000003" customHeight="1" thickBot="1">
      <c r="A28" s="74"/>
      <c r="B28" s="230" t="s">
        <v>54</v>
      </c>
      <c r="C28" s="202"/>
      <c r="D28" s="203"/>
      <c r="E28" s="203"/>
      <c r="F28" s="203"/>
      <c r="G28" s="203"/>
      <c r="H28" s="204"/>
      <c r="I28" s="205"/>
      <c r="J28" s="80"/>
      <c r="K28" s="80"/>
      <c r="L28" s="81"/>
      <c r="M28" s="81"/>
      <c r="N28" s="82"/>
      <c r="O28" s="83"/>
    </row>
    <row r="29" spans="1:15" ht="37.5" customHeight="1" thickBot="1">
      <c r="A29" s="122"/>
      <c r="B29" s="123"/>
      <c r="C29" s="123"/>
      <c r="D29" s="221" t="s">
        <v>34</v>
      </c>
      <c r="E29" s="222"/>
      <c r="F29" s="222"/>
      <c r="G29" s="223"/>
      <c r="H29" s="125"/>
      <c r="I29" s="126">
        <f>SUM(I21:I28)</f>
        <v>100</v>
      </c>
      <c r="J29" s="126">
        <f>SUM(J21:J28)</f>
        <v>1097.2</v>
      </c>
      <c r="K29" s="126">
        <f>SUM(K21:K28)</f>
        <v>52.6</v>
      </c>
      <c r="L29" s="191">
        <f>SUM(L21:M28)</f>
        <v>86.100000000000009</v>
      </c>
      <c r="M29" s="192"/>
      <c r="N29" s="191">
        <f>SUM(N21:O28)</f>
        <v>112.19999999999999</v>
      </c>
      <c r="O29" s="193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</v>
      </c>
      <c r="J33" s="157">
        <f>J19+J29</f>
        <v>1921.3000000000002</v>
      </c>
      <c r="K33" s="157">
        <f>SUM(K19+K29)</f>
        <v>120.69999999999999</v>
      </c>
      <c r="L33" s="158">
        <f>L19+L29</f>
        <v>142.75</v>
      </c>
      <c r="M33" s="159"/>
      <c r="N33" s="160">
        <f>N19+N29</f>
        <v>188.35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topLeftCell="A18" zoomScale="75" zoomScaleNormal="75" zoomScaleSheetLayoutView="75" workbookViewId="0">
      <selection activeCell="B21" sqref="B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206"/>
      <c r="D12" s="47" t="s">
        <v>19</v>
      </c>
      <c r="E12" s="48"/>
      <c r="F12" s="48"/>
      <c r="G12" s="194"/>
      <c r="H12" s="67" t="s">
        <v>140</v>
      </c>
      <c r="I12" s="68">
        <v>15.92</v>
      </c>
      <c r="J12" s="62">
        <v>112</v>
      </c>
      <c r="K12" s="62">
        <v>12</v>
      </c>
      <c r="L12" s="63"/>
      <c r="M12" s="63">
        <v>23</v>
      </c>
      <c r="N12" s="63">
        <v>4.5</v>
      </c>
      <c r="O12" s="63">
        <v>4.5</v>
      </c>
    </row>
    <row r="13" spans="1:58" ht="49.5" customHeight="1">
      <c r="A13" s="45"/>
      <c r="B13" s="46" t="s">
        <v>21</v>
      </c>
      <c r="C13" s="38" t="s">
        <v>22</v>
      </c>
      <c r="D13" s="47" t="s">
        <v>141</v>
      </c>
      <c r="E13" s="48"/>
      <c r="F13" s="48"/>
      <c r="G13" s="49"/>
      <c r="H13" s="40" t="s">
        <v>24</v>
      </c>
      <c r="I13" s="41">
        <v>20.81</v>
      </c>
      <c r="J13" s="53">
        <v>331.2</v>
      </c>
      <c r="K13" s="41">
        <v>7.8</v>
      </c>
      <c r="L13" s="54">
        <v>14.59</v>
      </c>
      <c r="M13" s="54"/>
      <c r="N13" s="42">
        <v>43.2</v>
      </c>
      <c r="O13" s="55"/>
    </row>
    <row r="14" spans="1:58" ht="39.950000000000003" customHeight="1">
      <c r="A14" s="45"/>
      <c r="B14" s="46" t="s">
        <v>46</v>
      </c>
      <c r="C14" s="38"/>
      <c r="D14" s="47"/>
      <c r="E14" s="48"/>
      <c r="F14" s="48"/>
      <c r="G14" s="49"/>
      <c r="H14" s="40"/>
      <c r="I14" s="41"/>
      <c r="J14" s="53"/>
      <c r="K14" s="41"/>
      <c r="L14" s="54"/>
      <c r="M14" s="54"/>
      <c r="N14" s="42"/>
      <c r="O14" s="55"/>
    </row>
    <row r="15" spans="1:58" ht="39.950000000000003" customHeight="1">
      <c r="A15" s="45"/>
      <c r="B15" s="56" t="s">
        <v>25</v>
      </c>
      <c r="C15" s="57">
        <v>642.96</v>
      </c>
      <c r="D15" s="58" t="s">
        <v>26</v>
      </c>
      <c r="E15" s="59"/>
      <c r="F15" s="59"/>
      <c r="G15" s="60"/>
      <c r="H15" s="61" t="s">
        <v>27</v>
      </c>
      <c r="I15" s="50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66"/>
      <c r="C16" s="206"/>
      <c r="D16" s="47" t="s">
        <v>28</v>
      </c>
      <c r="E16" s="48"/>
      <c r="F16" s="48"/>
      <c r="G16" s="194"/>
      <c r="H16" s="67" t="s">
        <v>29</v>
      </c>
      <c r="I16" s="68">
        <v>25.22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69"/>
    </row>
    <row r="17" spans="1:15" ht="39.950000000000003" customHeight="1">
      <c r="A17" s="45"/>
      <c r="B17" s="56" t="s">
        <v>66</v>
      </c>
      <c r="C17" s="70"/>
      <c r="D17" s="182" t="s">
        <v>67</v>
      </c>
      <c r="E17" s="182"/>
      <c r="F17" s="182"/>
      <c r="G17" s="182"/>
      <c r="H17" s="72" t="s">
        <v>68</v>
      </c>
      <c r="I17" s="73">
        <v>5.73</v>
      </c>
      <c r="J17" s="41">
        <v>69</v>
      </c>
      <c r="K17" s="41">
        <v>12.3</v>
      </c>
      <c r="L17" s="112">
        <v>11.5</v>
      </c>
      <c r="M17" s="112">
        <v>1.9</v>
      </c>
      <c r="N17" s="42">
        <v>7.4</v>
      </c>
      <c r="O17" s="55"/>
    </row>
    <row r="18" spans="1:15" ht="39.950000000000003" customHeight="1" thickBot="1">
      <c r="A18" s="74"/>
      <c r="B18" s="75" t="s">
        <v>33</v>
      </c>
      <c r="C18" s="76"/>
      <c r="D18" s="77"/>
      <c r="E18" s="77"/>
      <c r="F18" s="77"/>
      <c r="G18" s="77"/>
      <c r="H18" s="78"/>
      <c r="I18" s="7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89.87</v>
      </c>
      <c r="J19" s="88">
        <f>SUM(J11:J18)</f>
        <v>991.25</v>
      </c>
      <c r="K19" s="88">
        <f>SUM(K10:K18)</f>
        <v>55.040000000000006</v>
      </c>
      <c r="L19" s="89">
        <f>SUM(L10:M18)</f>
        <v>111.99000000000001</v>
      </c>
      <c r="M19" s="89"/>
      <c r="N19" s="89">
        <f>SUM(N10:O18)</f>
        <v>92.550000000000011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231"/>
      <c r="D21" s="232" t="s">
        <v>142</v>
      </c>
      <c r="E21" s="233"/>
      <c r="F21" s="233"/>
      <c r="G21" s="234"/>
      <c r="H21" s="183" t="s">
        <v>84</v>
      </c>
      <c r="I21" s="184">
        <v>24</v>
      </c>
      <c r="J21" s="184">
        <v>114</v>
      </c>
      <c r="K21" s="184">
        <v>1</v>
      </c>
      <c r="L21" s="185"/>
      <c r="M21" s="185">
        <v>1</v>
      </c>
      <c r="N21" s="186">
        <v>13</v>
      </c>
      <c r="O21" s="187"/>
    </row>
    <row r="22" spans="1:15" ht="58.5" customHeight="1">
      <c r="A22" s="45"/>
      <c r="B22" s="104" t="s">
        <v>38</v>
      </c>
      <c r="C22" s="105" t="s">
        <v>39</v>
      </c>
      <c r="D22" s="39" t="s">
        <v>143</v>
      </c>
      <c r="E22" s="39"/>
      <c r="F22" s="39"/>
      <c r="G22" s="39"/>
      <c r="H22" s="40" t="s">
        <v>144</v>
      </c>
      <c r="I22" s="53">
        <v>17.489999999999998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145</v>
      </c>
      <c r="D23" s="47" t="s">
        <v>146</v>
      </c>
      <c r="E23" s="48"/>
      <c r="F23" s="48"/>
      <c r="G23" s="49"/>
      <c r="H23" s="40" t="s">
        <v>84</v>
      </c>
      <c r="I23" s="53">
        <v>39.35</v>
      </c>
      <c r="J23" s="41">
        <v>342.1</v>
      </c>
      <c r="K23" s="41">
        <v>11.2</v>
      </c>
      <c r="L23" s="43">
        <v>9.5</v>
      </c>
      <c r="M23" s="195"/>
      <c r="N23" s="43">
        <v>3.1</v>
      </c>
      <c r="O23" s="44"/>
    </row>
    <row r="24" spans="1:15" ht="39.950000000000003" customHeight="1">
      <c r="A24" s="45"/>
      <c r="B24" s="46" t="s">
        <v>46</v>
      </c>
      <c r="C24" s="105" t="s">
        <v>147</v>
      </c>
      <c r="D24" s="47" t="s">
        <v>92</v>
      </c>
      <c r="E24" s="48"/>
      <c r="F24" s="48"/>
      <c r="G24" s="49"/>
      <c r="H24" s="40" t="s">
        <v>49</v>
      </c>
      <c r="I24" s="41">
        <v>12.62</v>
      </c>
      <c r="J24" s="50">
        <v>250</v>
      </c>
      <c r="K24" s="41">
        <v>4</v>
      </c>
      <c r="L24" s="106"/>
      <c r="M24" s="106">
        <v>16</v>
      </c>
      <c r="N24" s="43">
        <v>25</v>
      </c>
      <c r="O24" s="44"/>
    </row>
    <row r="25" spans="1:15" ht="39.950000000000003" customHeight="1">
      <c r="A25" s="45"/>
      <c r="B25" s="107" t="s">
        <v>25</v>
      </c>
      <c r="C25" s="105" t="s">
        <v>50</v>
      </c>
      <c r="D25" s="71" t="s">
        <v>51</v>
      </c>
      <c r="E25" s="71"/>
      <c r="F25" s="71"/>
      <c r="G25" s="71"/>
      <c r="H25" s="40" t="s">
        <v>27</v>
      </c>
      <c r="I25" s="53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52</v>
      </c>
      <c r="E27" s="115"/>
      <c r="F27" s="116"/>
      <c r="G27" s="111"/>
      <c r="H27" s="40" t="s">
        <v>148</v>
      </c>
      <c r="I27" s="53">
        <v>3.27</v>
      </c>
      <c r="J27" s="41">
        <v>114</v>
      </c>
      <c r="K27" s="41">
        <v>3.5</v>
      </c>
      <c r="L27" s="112"/>
      <c r="M27" s="112">
        <v>0.6</v>
      </c>
      <c r="N27" s="112">
        <v>24</v>
      </c>
      <c r="O27" s="113"/>
    </row>
    <row r="28" spans="1:15" ht="39.950000000000003" customHeight="1">
      <c r="A28" s="117"/>
      <c r="B28" s="118" t="s">
        <v>54</v>
      </c>
      <c r="C28" s="119"/>
      <c r="D28" s="179"/>
      <c r="E28" s="180"/>
      <c r="F28" s="180"/>
      <c r="G28" s="220"/>
      <c r="H28" s="121"/>
      <c r="I28" s="53"/>
      <c r="J28" s="41"/>
      <c r="K28" s="41"/>
      <c r="L28" s="42"/>
      <c r="M28" s="42"/>
      <c r="N28" s="42"/>
      <c r="O28" s="55"/>
    </row>
    <row r="29" spans="1:15" ht="37.5" customHeight="1" thickBot="1">
      <c r="A29" s="122"/>
      <c r="B29" s="123"/>
      <c r="C29" s="123"/>
      <c r="D29" s="188" t="s">
        <v>34</v>
      </c>
      <c r="E29" s="189"/>
      <c r="F29" s="189"/>
      <c r="G29" s="190"/>
      <c r="H29" s="125"/>
      <c r="I29" s="126">
        <f>SUM(I21:I28)</f>
        <v>100</v>
      </c>
      <c r="J29" s="126">
        <f>SUM(J21:J28)</f>
        <v>1234.3</v>
      </c>
      <c r="K29" s="126">
        <f>SUM(K21:K28)</f>
        <v>36.150000000000006</v>
      </c>
      <c r="L29" s="127">
        <f>SUM(L21:M28)</f>
        <v>36.35</v>
      </c>
      <c r="M29" s="127"/>
      <c r="N29" s="127">
        <f>SUM(N21:O28)</f>
        <v>134.35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2225.5500000000002</v>
      </c>
      <c r="K33" s="157">
        <f>SUM(K19+K29)</f>
        <v>91.190000000000012</v>
      </c>
      <c r="L33" s="158">
        <f>L19+L29</f>
        <v>148.34</v>
      </c>
      <c r="M33" s="159"/>
      <c r="N33" s="160">
        <f>N19+N29</f>
        <v>226.9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0:O20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16:F16"/>
    <mergeCell ref="D17:G17"/>
    <mergeCell ref="N17:O17"/>
    <mergeCell ref="D18:G18"/>
    <mergeCell ref="N18:O18"/>
    <mergeCell ref="D19:G19"/>
    <mergeCell ref="L19:M19"/>
    <mergeCell ref="N19:O19"/>
    <mergeCell ref="L13:M13"/>
    <mergeCell ref="N13:O13"/>
    <mergeCell ref="D14:G14"/>
    <mergeCell ref="L14:M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D13:G13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17,04</vt:lpstr>
      <vt:lpstr>17,04б</vt:lpstr>
      <vt:lpstr>18,04</vt:lpstr>
      <vt:lpstr>18,04б</vt:lpstr>
      <vt:lpstr>19,04</vt:lpstr>
      <vt:lpstr>19,04б</vt:lpstr>
      <vt:lpstr>20,04</vt:lpstr>
      <vt:lpstr>20,04б</vt:lpstr>
      <vt:lpstr>21,04</vt:lpstr>
      <vt:lpstr>21,04б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2023-04-17T12:14:03Z</cp:lastPrinted>
  <dcterms:created xsi:type="dcterms:W3CDTF">2023-04-17T12:11:27Z</dcterms:created>
  <dcterms:modified xsi:type="dcterms:W3CDTF">2023-04-17T12:14:41Z</dcterms:modified>
</cp:coreProperties>
</file>